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192.168.25.20\Comun\Claudia\2023\HCL zona 2 pt licitatii NFP-DA\DA ZONA 2 martie\"/>
    </mc:Choice>
  </mc:AlternateContent>
  <xr:revisionPtr revIDLastSave="0" documentId="8_{FAC6A8C9-C6E2-4A65-BA49-CA351BFFF27E}" xr6:coauthVersionLast="47" xr6:coauthVersionMax="47" xr10:uidLastSave="{00000000-0000-0000-0000-000000000000}"/>
  <bookViews>
    <workbookView xWindow="3570" yWindow="360" windowWidth="22680" windowHeight="15240" tabRatio="920" activeTab="7" xr2:uid="{00000000-000D-0000-FFFF-FFFF00000000}"/>
  </bookViews>
  <sheets>
    <sheet name="Borderou ANEXE" sheetId="18" r:id="rId1"/>
    <sheet name="Anexa 1" sheetId="2" r:id="rId2"/>
    <sheet name="Anexa 2" sheetId="3" r:id="rId3"/>
    <sheet name="Anexa 3" sheetId="4" r:id="rId4"/>
    <sheet name="Anexa 4" sheetId="5" r:id="rId5"/>
    <sheet name="Anexa 5.1" sheetId="9" r:id="rId6"/>
    <sheet name="Anexa 5.2" sheetId="10" r:id="rId7"/>
    <sheet name="Anexa 6" sheetId="8" r:id="rId8"/>
    <sheet name="Anexa 7" sheetId="12" r:id="rId9"/>
    <sheet name="Anexa 8" sheetId="13" r:id="rId10"/>
    <sheet name="Anexa 9" sheetId="11" r:id="rId11"/>
    <sheet name="Anexa 10" sheetId="14" r:id="rId12"/>
    <sheet name="Anexa 11.1" sheetId="15" r:id="rId13"/>
    <sheet name="Anexa 12" sheetId="17" r:id="rId14"/>
    <sheet name="Anexa 13" sheetId="22" r:id="rId15"/>
    <sheet name="Anexa 14" sheetId="23" r:id="rId16"/>
    <sheet name="Anexa 15" sheetId="21" r:id="rId17"/>
    <sheet name="Anexa 16" sheetId="20" r:id="rId18"/>
    <sheet name="Anexa 17" sheetId="24" r:id="rId19"/>
  </sheets>
  <externalReferences>
    <externalReference r:id="rId20"/>
    <externalReference r:id="rId21"/>
  </externalReferences>
  <definedNames>
    <definedName name="_xlnm._FilterDatabase" localSheetId="12" hidden="1">'Anexa 11.1'!$B$6:$E$81</definedName>
    <definedName name="_xlnm.Print_Area" localSheetId="12">'Anexa 11.1'!$A$1:$F$144</definedName>
    <definedName name="_xlnm.Print_Area" localSheetId="17">'Anexa 16'!$A$1:$L$44</definedName>
    <definedName name="_xlnm.Print_Area" localSheetId="4">'Anexa 4'!$A$1:$M$179</definedName>
    <definedName name="_xlnm.Print_Area" localSheetId="7">'Anexa 6'!$A$1:$M$52</definedName>
    <definedName name="_xlnm.Print_Titles" localSheetId="12">'Anexa 11.1'!$5:$6</definedName>
    <definedName name="_xlnm.Print_Titles" localSheetId="14">'Anexa 13'!$6:$7</definedName>
    <definedName name="_xlnm.Print_Titles" localSheetId="15">'Anexa 14'!$6:$7</definedName>
    <definedName name="_xlnm.Print_Titles" localSheetId="16">'Anexa 15'!$6:$7</definedName>
    <definedName name="_xlnm.Print_Titles" localSheetId="5">'Anexa 5.1'!$6:$6</definedName>
    <definedName name="strazi" localSheetId="12">[1]DB_STRAZI!$A:$O</definedName>
    <definedName name="strazi">[2]DB_STRAZI!$A:$O</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8" l="1"/>
  <c r="J22" i="8" l="1"/>
  <c r="J28" i="8"/>
  <c r="C19" i="18" l="1"/>
  <c r="C18" i="18"/>
  <c r="C17" i="18"/>
  <c r="C16" i="18"/>
  <c r="C15" i="18"/>
  <c r="C13" i="18"/>
  <c r="C12" i="18"/>
  <c r="C11" i="18"/>
  <c r="C10" i="18"/>
  <c r="C9" i="18"/>
  <c r="C8" i="18"/>
  <c r="C7" i="18"/>
  <c r="C6" i="18"/>
  <c r="C5" i="18"/>
  <c r="C4" i="18"/>
  <c r="C3" i="18"/>
  <c r="C2" i="18"/>
  <c r="I20" i="5" l="1"/>
  <c r="I10" i="5"/>
  <c r="O20" i="5" l="1"/>
  <c r="P20" i="5" s="1"/>
  <c r="I21" i="5"/>
  <c r="O21" i="5" s="1"/>
  <c r="P21" i="5" s="1"/>
  <c r="I22" i="5"/>
  <c r="O22" i="5" s="1"/>
  <c r="P22" i="5" s="1"/>
  <c r="I19" i="5"/>
  <c r="O19" i="5" s="1"/>
  <c r="P19" i="5" s="1"/>
  <c r="I27" i="5"/>
  <c r="O27" i="5" s="1"/>
  <c r="P27" i="5" s="1"/>
  <c r="I26" i="5"/>
  <c r="O26" i="5" s="1"/>
  <c r="P26" i="5" s="1"/>
  <c r="I25" i="5"/>
  <c r="O25" i="5" s="1"/>
  <c r="P25" i="5" s="1"/>
  <c r="I24" i="5"/>
  <c r="O24" i="5" s="1"/>
  <c r="P24" i="5" s="1"/>
  <c r="I23" i="5"/>
  <c r="O23" i="5" s="1"/>
  <c r="P23" i="5" s="1"/>
  <c r="I18" i="5"/>
  <c r="O18" i="5" s="1"/>
  <c r="P18" i="5" s="1"/>
  <c r="I16" i="5"/>
  <c r="O16" i="5" s="1"/>
  <c r="P16" i="5" s="1"/>
  <c r="J15" i="5"/>
  <c r="I14" i="5"/>
  <c r="O14" i="5" s="1"/>
  <c r="P14" i="5" s="1"/>
  <c r="I11" i="5"/>
  <c r="O11" i="5" s="1"/>
  <c r="P11" i="5" s="1"/>
  <c r="G28" i="5"/>
  <c r="O10" i="5"/>
  <c r="P10" i="5" s="1"/>
  <c r="O12" i="5"/>
  <c r="P12" i="5" s="1"/>
  <c r="O13" i="5"/>
  <c r="P13" i="5" s="1"/>
  <c r="O17" i="5"/>
  <c r="P17" i="5" s="1"/>
  <c r="O9" i="5"/>
  <c r="K30" i="5"/>
  <c r="K29" i="5"/>
  <c r="M30" i="5"/>
  <c r="L30" i="5"/>
  <c r="H30" i="5"/>
  <c r="G30" i="5"/>
  <c r="F30" i="5"/>
  <c r="M29" i="5"/>
  <c r="L29" i="5"/>
  <c r="J29" i="5"/>
  <c r="H29" i="5"/>
  <c r="G29" i="5"/>
  <c r="F29" i="5"/>
  <c r="M28" i="5"/>
  <c r="L28" i="5"/>
  <c r="K28" i="5"/>
  <c r="H28" i="5"/>
  <c r="F28" i="5"/>
  <c r="I15" i="5" l="1"/>
  <c r="O15" i="5" s="1"/>
  <c r="P15" i="5" s="1"/>
  <c r="J28" i="5"/>
  <c r="J30" i="5"/>
  <c r="P9" i="5"/>
  <c r="I29" i="5"/>
  <c r="I30" i="5" l="1"/>
  <c r="O28" i="5"/>
  <c r="P28" i="5" s="1"/>
  <c r="I28" i="5"/>
  <c r="H32" i="3" l="1"/>
  <c r="H20" i="3"/>
</calcChain>
</file>

<file path=xl/sharedStrings.xml><?xml version="1.0" encoding="utf-8"?>
<sst xmlns="http://schemas.openxmlformats.org/spreadsheetml/2006/main" count="6363" uniqueCount="2508">
  <si>
    <t xml:space="preserve">Anexa </t>
  </si>
  <si>
    <t>asociaţie de dezvoltare intercomunitară având ca scop serviciul de salubrizare</t>
  </si>
  <si>
    <t>asociaţia de dezvoltare intercomunitară având ca obiectiv înfiinţarea, organizarea, reglementarea, finanţarea, exploatarea, monitorizarea şi gestionarea în comun a serviciului de salubrizare pe raza de competenţă a unităţilor administrativ-teritoriale/subdiviziunilor administrativ-teritoriale membre, precum şi realizarea în comun a unor proiecte de investiţii publice de interes zonal ori regional destinate înfiinţării, modernizării şi/sau dezvoltării, după caz, a sistemului de salubrizare aferent acestui serviciu</t>
  </si>
  <si>
    <t>autoritatea naţională de reglementare competentă</t>
  </si>
  <si>
    <t>Autoritatea Naţională de Reglementare pentru Serviciile Comunitare de Utilităţi Publice, denumită în continuare A.N.R.S.C.</t>
  </si>
  <si>
    <t>biodeşeuri</t>
  </si>
  <si>
    <t>deşeuri biodegradabile provenite din grădini şi parcuri, deşeuri alimentare şi de bucătărie provenite de la gospodării, birouri, restaurante, depozite angro, cantine, firme de catering sau magazine de vânzare cu amănuntul şi deşeuri comparabile provenite din uzinele de prelucrare a produselor alimentare</t>
  </si>
  <si>
    <t>colectare separată</t>
  </si>
  <si>
    <t>colectarea în cadrul căreia un flux de deşeuri este păstrat separat în funcţie de tipul şi natura deşeurilor, cu scopul de a facilita tratarea specifică a acestora</t>
  </si>
  <si>
    <t>deşeuri menajere</t>
  </si>
  <si>
    <t>depozit</t>
  </si>
  <si>
    <t>depozitul de deșeuri din localitatea Sânpaul, județul Mureș</t>
  </si>
  <si>
    <t>înseamnă deșeuri provenite din gospodării, conform definiției prevăzute la art. 1 alin. (1) din Decizia Comisiei 2011/753/UE</t>
  </si>
  <si>
    <t>deşeuri municipale</t>
  </si>
  <si>
    <t>a) deşeuri amestecate şi deşeuri colectate separat de la gospodării, inclusiv hârtia şi cartonul, sticla, metalele, materialele plastice, biodeşeurile, lemnul, textilele, ambalajele, deşeurile de echipamente electrice şi electronice, deşeurile de baterii şi acumulatori şi deşeurile voluminoase, inclusiv saltelele şi mobila;</t>
  </si>
  <si>
    <t>b) deşeuri amestecate şi deşeuri colectate separat din alte surse, în cazul în care deşeurile respective sunt similare ca natură şi compoziţie cu deşeurile menajere</t>
  </si>
  <si>
    <t>NOTĂ:</t>
  </si>
  <si>
    <t>Deşeurile municipale nu includ deşeurile provenite din producţie, agricultură, silvicultură, pescuit, fose septice şi reţeaua de canalizare şi tratare, inclusiv nămolul de epurare, vehiculele scoase din uz sau deşeurile provenite din activităţi de construcţie şi desfiinţări.
Această definiţie se aplică şi în cazul în care responsabilităţile de gestionare a deşeurilor sunt împărţite între actorii publici şi cei privaţi</t>
  </si>
  <si>
    <t>deşeuri similare</t>
  </si>
  <si>
    <t>deșeuri care din punctul de vedere al naturii și al compoziției sunt comparabile deșeurilor menajere, exclusiv deșeurile din industrie și
deșeurile din agricultură și activități forestiere</t>
  </si>
  <si>
    <t>deşeuri reziduale</t>
  </si>
  <si>
    <t>deşeuri în amestec provenite din gospodăriile populaţiei şi din deşeurile similare, cu excepţia fracţiilor colectate separat (cod deşeu 20 03 01)</t>
  </si>
  <si>
    <t>centru de colectare prin aport voluntar</t>
  </si>
  <si>
    <t>deşeuri</t>
  </si>
  <si>
    <t>orice substanţă sau obiect pe care deţinătorul le aruncă sau are intenţia sau obligaţia să le arunce</t>
  </si>
  <si>
    <t>deşeuri periculoase</t>
  </si>
  <si>
    <t>orice deşeuri care prezintă una sau mai multe din proprietăţile periculoase enumerate în anexa nr. 4 la OUG nr. 92/2021; exemplu: deșeurile cu caracter periculos generate de utilizatorii casnici în urma activităților desfășurate în gospodăriile proprii (ex. ambalaje de la produse de igienizare, baterii și acumulatori portabili, ambalaje de la vopseluri pe bază de ulei, spray-uri, ambalaje de la produse utilizate în amenajări interioare, ambalaje de la produse de pesticide etc.)</t>
  </si>
  <si>
    <t>deşeuri nepericuloase</t>
  </si>
  <si>
    <t>deşeurile care nu intră sub incidenţa pct. 11 din Anexa nr. 1 la OUG nr. 92/2021</t>
  </si>
  <si>
    <t>deşeuri provenite din activităţi de construcţie şi desfiinţări</t>
  </si>
  <si>
    <t>deşeuri generate de activităţi de construcţie şi desfiinţări</t>
  </si>
  <si>
    <t>deşeuri alimentare</t>
  </si>
  <si>
    <t>toate produsele alimentare definite la art. 2 din Regulamentul (CE) nr. 178/2002 al Parlamentului European şi al Consiliului din 28 ianuarie 2002 de stabilire a principiilor şi a cerinţelor generale ale legislaţiei alimentare, de instituire a Autorităţii Europene pentru Siguranţa Alimentară şi de stabilire a procedurilor în domeniul siguranţei produselor alimentare care au devenit deşeuri</t>
  </si>
  <si>
    <t>TERMENI</t>
  </si>
  <si>
    <t>deţinător de deşeuri</t>
  </si>
  <si>
    <t>producătorul deşeurilor sau persoana fizică sau juridică care se află în posesia acestora</t>
  </si>
  <si>
    <t>producător de deşeuri</t>
  </si>
  <si>
    <t>orice persoană ale cărei activităţi generează deşeuri (producător iniţial de deşeuri) sau orice persoană care efectuează operaţiuni de pretratare, amestecare sau de alt tip, care duc la modificarea naturii sau a compoziţiei acestor deşeuri</t>
  </si>
  <si>
    <t>producător iniţial de deşeuri</t>
  </si>
  <si>
    <t>orice persoană ale cărei activităţi generează deşeuri</t>
  </si>
  <si>
    <t>deșeuri reciclabile</t>
  </si>
  <si>
    <t>deșeu care poate constitui materie primă într-un proces de producție pentru obținerea produsului inițial sau pentru alte scopuri, conform definiției prevăzute la pct. 20 art. 2 din Ordonanța de urgență a Guvernului nr. 195/2005 privind protecția mediului, cu modificările și completările ulterioare</t>
  </si>
  <si>
    <t>Notă:
Definițiile prezentate mai sus se completează în mod logic de toate definițiile prevăzute de: Legea nr. 101/2006; Legea 51/2006; OUG nr. 92/2021; OUG nr. 195/2005 și alte acte cu impact în obiectul Contractului de delegare (numai cu acele definiții care nu sunt prezentate în Anexa 1 la CS)</t>
  </si>
  <si>
    <t>B.</t>
  </si>
  <si>
    <t xml:space="preserve">A. </t>
  </si>
  <si>
    <t>DEFINIȚII</t>
  </si>
  <si>
    <t>loc de recepţie a unor fracţii speciale de deşeuri colectate separat prin aportul voluntar al utilizatorilor, identificabil teritorial, administrativ şi juridic, dotat cu construcţii, instalaţii şi echipamente specifice destinate colectării şi/sau tratării deşeurilor, la care persoanele fizice pot preda, cu titlu gratuit, tipurile de deşeuri stabilite de către autorităţile administraţiei publice locale şi/sau cele stabilite prin proiectele finanţate din fonduri nerambursabile</t>
  </si>
  <si>
    <t>insulă ecologică digitalizată</t>
  </si>
  <si>
    <t>punct de colectare a fracţiunilor de deşeuri municipale colectate separat, compus dintr-un set de containere subterane sau supraterane, protejat antivandalism şi împotriva accesului neautorizat şi digitalizat pentru acces cu card pentru persoanele arondate, dotat cu cântar pentru determinarea cantităţii aruncate de fiecare utilizator</t>
  </si>
  <si>
    <t>gestionarea deşeurilor</t>
  </si>
  <si>
    <t>colectarea, transportul, valorificarea (inclusiv sortarea) şi eliminarea deşeurilor, inclusiv supervizarea acestor operaţiuni şi întreţinerea ulterioară a amplasamentelor de eliminare, inclusiv acţiunile întreprinse în calitate de comerciant sau broker</t>
  </si>
  <si>
    <t>punct de colectare</t>
  </si>
  <si>
    <t>spaţiu special amenajat, în exteriorul imobilelor, dotat cu recipiente/containere pentru colectarea separată a deşeurilor municipale provenite de la utilizatori şi la care este asigurat accesul autospecialelor pentru colectarea deşeurilor</t>
  </si>
  <si>
    <t>utilizatori</t>
  </si>
  <si>
    <t>reprezintă utilizatori casnici, persoane fizice şi asociaţii de proprietari/locatari, precum şi utilizatori noncasnici, persoane juridice, altele decât asociaţiile de proprietari, beneficiari ai serviciului de salubrizare</t>
  </si>
  <si>
    <t>utilizator casnic</t>
  </si>
  <si>
    <t>persoane fizice și asociații de proprietari/locatari, beneficiari ai serviciului de salubrizare, conform definiției prevăzute la pct. 13 alin. (4) art. 2 din Legea serviciului de salubrizare a localităților nr. 101/2006, republicată, cu modificările și completările ulterioare</t>
  </si>
  <si>
    <t>utilizator non-casnic</t>
  </si>
  <si>
    <t>persoane juridice, altele decât asociațiile de proprietari/locatari, beneficiari ai serviciului de salubrizare, conform definiției prevăzute pct. 13 alin. (4) art. 2 din Legea serviciului de salubrizare a localităților nr. 101/2006, republicată, cu modificările și completările ulterioare</t>
  </si>
  <si>
    <t>zona 2 Târgu Mureș</t>
  </si>
  <si>
    <t>Aria de desfășurare a serviciului de salubrizare din care fac parte următoarele UAT-uri membre ale ADI „ECOLECT MUREȘ”:
1. Municipiul Târgu Mureș; 
2. Orașul Miercurea Nirajului; 
3. Comuna Band; 
4. Comuna Bereni; 
5. Comuna Corunca; 
6. Comuna Cristești; 
7. Comuna Eremitu; 
8. Comuna Ernei; 
9. Comuna Glodeni; 
10. Comuna Gornești; 
11. Comuna Hodoșa; 
12. Comuna Livezeni; 
13. Comuna Mădăraș; 
14. Comuna Măgherani; 
15. Comuna Pănet; 
16. Comuna Sâncraiu de Mureș; 
17. Comuna Sângeorgiu de Mureș; 
18. Comuna Sântana de Mureș; 
19. Comuna Vărgata</t>
  </si>
  <si>
    <t>trasabilitate</t>
  </si>
  <si>
    <t>caracteristica unui sistem de a permite regăsirea istoricului, a utilizării sau a localizării unui deşeu prin identificări înregistrate</t>
  </si>
  <si>
    <t>plăteşti pentru cât arunci (PPCA)</t>
  </si>
  <si>
    <t>instrument economic care are drept scop creşterea ratei de reutilizare, reciclare şi reducere a cantităţii de deşeuri la depozitare prin stimularea colectării separate a deşeurilor</t>
  </si>
  <si>
    <t>operator (delegat)</t>
  </si>
  <si>
    <t>Operatorul licențiat de A.N.R.S.C. căruia i se deleagă gestiunea serviciului de salubrizare (cu activitățiile descrise la nivelul caietului de sarcini) arondate Zonei 2 – Târgu Mureș</t>
  </si>
  <si>
    <t>licență</t>
  </si>
  <si>
    <t>actul tehnic şi juridic emis de A.N.R.S.C., prin care se recunoaşte calitatea de Delegat al serviciului, precum şi capacitatea şi dreptul de a presta una sau mai multe activităţi ale acestuia</t>
  </si>
  <si>
    <t>indicatori de performanţă</t>
  </si>
  <si>
    <t>parametri ai serviciului de salubrizare realizabili și impuși OPERATORULUI de servicii, pentru care se stabilesc niveluri minime de calitate și sancțiuni pentru neîndeplinire</t>
  </si>
  <si>
    <t>(”TERMENI, DEFINIȚII, ABREVIERI UTILIZAȚI / UTILIZATE”)</t>
  </si>
  <si>
    <t>C.</t>
  </si>
  <si>
    <t>ABREVIERI</t>
  </si>
  <si>
    <t xml:space="preserve">A.N.R.S.C. </t>
  </si>
  <si>
    <t>Autoritatea Națională de Reglementare pentru Serviciile Comunitare de Utilități Publice</t>
  </si>
  <si>
    <t>A.D.I. ECOLECT MUREȘ</t>
  </si>
  <si>
    <t>Asociația de Dezvoltare Intercomunitară ECOLECT MUREȘ</t>
  </si>
  <si>
    <t>UAT</t>
  </si>
  <si>
    <t>Unitate Administrativ Teritorială</t>
  </si>
  <si>
    <t>H.G.</t>
  </si>
  <si>
    <t>Hotărâre de Guvern</t>
  </si>
  <si>
    <t xml:space="preserve">O.G. </t>
  </si>
  <si>
    <t>Ordonanța Guvernului</t>
  </si>
  <si>
    <t xml:space="preserve">O.U.G. </t>
  </si>
  <si>
    <t>Ordonanță de Urgență a Guvernului</t>
  </si>
  <si>
    <t>Stația de Sortare, Compostare și Transfer Cristești</t>
  </si>
  <si>
    <t>S.S.C.T. Cristești</t>
  </si>
  <si>
    <t>T.M.B. Sânpaul</t>
  </si>
  <si>
    <t>Stația de Tratare Mecanio-Biologică Sânpaul</t>
  </si>
  <si>
    <t>D.D. Sânpaul</t>
  </si>
  <si>
    <t>Depozitul de Deșeuri Sânpaul</t>
  </si>
  <si>
    <t>delegat / operator</t>
  </si>
  <si>
    <t>Operatorul economic căruia i se deleagă Contractul de gestiune a serviciului de salubrizare cu activitățiile aferente din Zona 2 de salubrizare</t>
  </si>
  <si>
    <t>ofertant</t>
  </si>
  <si>
    <t>Operatorul economic care depune ofertă în cadrul procedurii de atribuire inițiată pentru delegarea gestiunii serviciului de salubrizare cu activitățiile aferente din Zona 2 de salubrizare</t>
  </si>
  <si>
    <t>achizitor / autoritate contractantă / delegatar</t>
  </si>
  <si>
    <t>stabilirea tarifelor</t>
  </si>
  <si>
    <t>operațiunea de stabilire a structurii și nivelurilor tarifelor inițiale, pentru activitățile specifice serviciului de salubrizare, pe baza metodologiei de calcul din normele metodologice la Ordinul nr. 640 / 2022</t>
  </si>
  <si>
    <t>ajustarea tarifelor</t>
  </si>
  <si>
    <t>modificarea tarifelor</t>
  </si>
  <si>
    <t>operațiunea de corelare a nivelurilor tarifelor aprobate anterior, cu evoluția indicelui prețurilor de consum total pe economie comunicat de către Institutul Național de Statistică, pe baza metodologiei de calcul din normele metodologice la Ordinul nr. 640 / 2022</t>
  </si>
  <si>
    <t>operațiunea de analiză și verificare a nivelurilor tarifelor aprobate anterior, aplicabilă în situațiile în care intervin schimbări în structura costurilor și/sau modificări ale nivelului elementelor de cheltuieli care conduc la recalcularea tarifelor existente, determinate de modificări legislative, modificări ale cantităților programate și/sau creșteri ale elementelor de cheltuieli peste nivelul rezultat din aplicarea parametrului de ajustare, pe baza metodologiei de calcul din normele metodologice la Ordinul nr. 640 / 2022</t>
  </si>
  <si>
    <t>parametru de ajustare</t>
  </si>
  <si>
    <t>indicator la modificarea căruia se ajustează periodic tarifele. Pentru activitățile specifice serviciului de salubrizare, parametrul de ajustare este indicele prețurilor de consum total pe economie comunicat de Institutul Național de Statistică</t>
  </si>
  <si>
    <t xml:space="preserve">tarif </t>
  </si>
  <si>
    <t>contravaloarea prestației raportată la unitatea de măsură</t>
  </si>
  <si>
    <t>tarif distinct pentru gestionarea deșeurilor</t>
  </si>
  <si>
    <t>tariful total aferent tuturor tarifelor activităților de salubrizare desfășurate de operatori pe fluxul deșeurilor colectate separat</t>
  </si>
  <si>
    <t>valoare</t>
  </si>
  <si>
    <t>echivalentul total al costurilor/remunerației aferente unei activități, unei contribuții, unei facturi pentru prestarea serviciului de salubrizare sau unei taxe de salubrizare</t>
  </si>
  <si>
    <t>(”ACTIVITĂȚI SPECIFICE ȘI TARIFE DISTINCTE”)</t>
  </si>
  <si>
    <t>Nr. crt.</t>
  </si>
  <si>
    <t>Activitatea specifică</t>
  </si>
  <si>
    <t>Modalitate de colectare</t>
  </si>
  <si>
    <t>Tip tarif</t>
  </si>
  <si>
    <t>Explicații / Observații</t>
  </si>
  <si>
    <t>Tcs reciclabile</t>
  </si>
  <si>
    <t>Nr. fracții</t>
  </si>
  <si>
    <t>Zona de rezidență</t>
  </si>
  <si>
    <t>Fișa de fundamentare obligatorie</t>
  </si>
  <si>
    <t>Sistem de colectare</t>
  </si>
  <si>
    <t>Utilizator</t>
  </si>
  <si>
    <t>Separat</t>
  </si>
  <si>
    <t>hârtie</t>
  </si>
  <si>
    <t>metal</t>
  </si>
  <si>
    <t>plastic</t>
  </si>
  <si>
    <t>sticlă</t>
  </si>
  <si>
    <t>Urban
Rural</t>
  </si>
  <si>
    <t>Casnic</t>
  </si>
  <si>
    <t>Puncte de colectare plurifamilială
Colectare individuală din ”poartă în poartă”</t>
  </si>
  <si>
    <t>Intră în calculul Valorii Contractului</t>
  </si>
  <si>
    <t>Colectarea separată și transportul separat al deșeurilor reciclabile din deșeurile municipale</t>
  </si>
  <si>
    <t>reziduale</t>
  </si>
  <si>
    <t>Colectarea separată și transportul separat al deșeurilor reziduale din deșeurile municipale, inclusiv a reziduurilor menajere și similare</t>
  </si>
  <si>
    <t>DA, conform Anexei nr. 1a) la Ordinul 640/2022</t>
  </si>
  <si>
    <t>Casnic
Non-casnic</t>
  </si>
  <si>
    <t>DA, conform Anexei nr. 1b) la Ordinul 640/2022</t>
  </si>
  <si>
    <t>Colectarea separată și transportul separat al biodeșeurilor din deșeurile municipale</t>
  </si>
  <si>
    <t>biodeșeuri</t>
  </si>
  <si>
    <t>DA, conform Anexei nr. 1c) la Ordinul 640/2022</t>
  </si>
  <si>
    <t>A.</t>
  </si>
  <si>
    <t>Activități cu caracter permanent</t>
  </si>
  <si>
    <t>Activități cu caracter ocazional</t>
  </si>
  <si>
    <t>Colectarea și transportul deșeurilor provenite din locuințe, generate de activități de reamenajare și reabilitare interioară și/sau exterioară a acestora</t>
  </si>
  <si>
    <t>-</t>
  </si>
  <si>
    <t>Tcs reziduale</t>
  </si>
  <si>
    <t>Tcs biodeșeuri</t>
  </si>
  <si>
    <t>Tcs deșeuri provenite din locuințe</t>
  </si>
  <si>
    <t>la solicitarea utilizatorilor casnici</t>
  </si>
  <si>
    <t>Nu intră în calculul Valorii Contractului</t>
  </si>
  <si>
    <t>Colectarea și transportul deșeurilor voluminoase, inclusiv saltelele și mobila</t>
  </si>
  <si>
    <t>Tcs voluminoase</t>
  </si>
  <si>
    <t>Casnic
Non-Casnic</t>
  </si>
  <si>
    <t>la solicitarea utilizatorilor casnici și non-casnici</t>
  </si>
  <si>
    <t>Colectarea și transportul deșeurilor provenite de la evenimentele publice</t>
  </si>
  <si>
    <t>Tcs evenimente</t>
  </si>
  <si>
    <t>Activități cu caracter excepțional</t>
  </si>
  <si>
    <t>Colectarea separată și transportul separat al deșeurilor municipale abandonate</t>
  </si>
  <si>
    <t>Tcs abandonate</t>
  </si>
  <si>
    <t>la solicitarea UAT-ului pe raza căruia s-au identificat deșeurile</t>
  </si>
  <si>
    <t>Factura se emite direct către utilizatorul care a solicitat prestarea activității ocazionale, numai pe baza cantității colectate și în baza tarifului aferent.</t>
  </si>
  <si>
    <t>Colectarea separată și transportul separat al deșeurilor municipale abandonate provenite de la lucrări de construcții</t>
  </si>
  <si>
    <t>Tcs abandonate construcții</t>
  </si>
  <si>
    <t>Factura se emite direct către autoritatea administrației publice locale a unității/subdiviziunii administrativ-teritoriale, numai pe baza cantității colectate și în baza tarifului aferent.</t>
  </si>
  <si>
    <t>Observații:</t>
  </si>
  <si>
    <t xml:space="preserve">În situația în care deșeurile prevăzute la punctele B și C sunt transportate la depozitul de deșeuri, cheltuielile cu contribuția pentru economia circulară </t>
  </si>
  <si>
    <t>se calculează și se facturează prin aplicarea cuantumului contribuției pentru economia circulară la cantitatea totală de deșeuri colectată.</t>
  </si>
  <si>
    <t>Fracție / tip deșeu (după caz)</t>
  </si>
  <si>
    <t>deșeuri provenite din locuințe, generate de activități de reamenajare și reabilitare interioară și/sau exterioară a acestora</t>
  </si>
  <si>
    <t>deșeuri voluminoase</t>
  </si>
  <si>
    <t>deșeuri provenite de la evenimentele publice</t>
  </si>
  <si>
    <t>deșeuri abandonate</t>
  </si>
  <si>
    <t>deșeuri abandonate provenite de la lucrări de construcții</t>
  </si>
  <si>
    <t>(”PERIOADA DE MOBILIZARE. SANCȚIUNI PENTRU NEÎNDEPLINIREA OBLIGAȚIILOR DIN PERIOADA DE MOBILIZARE”)</t>
  </si>
  <si>
    <t>UM</t>
  </si>
  <si>
    <t>Indicator / UM</t>
  </si>
  <si>
    <t>1-30</t>
  </si>
  <si>
    <t>31-60</t>
  </si>
  <si>
    <t>61-90</t>
  </si>
  <si>
    <t>91-120</t>
  </si>
  <si>
    <t>121-150</t>
  </si>
  <si>
    <t>151-180</t>
  </si>
  <si>
    <t>Eșalonare progres verificabil(%)</t>
  </si>
  <si>
    <t>Activitate / Obligație</t>
  </si>
  <si>
    <t>Sancțiune ce duce la Încetarea Contractului?</t>
  </si>
  <si>
    <t xml:space="preserve">Penalități pentru neîndeplinirea la termen </t>
  </si>
  <si>
    <t>constituirea garanției de bună execuție (”GBE”)</t>
  </si>
  <si>
    <t>%</t>
  </si>
  <si>
    <t>10*</t>
  </si>
  <si>
    <t>*Din valoarea totală a Contractului</t>
  </si>
  <si>
    <t>Observații</t>
  </si>
  <si>
    <t>maxim 5 zile lucrătoare conform art. 39 alin. (3) din HG nr. 395/2016</t>
  </si>
  <si>
    <t>NU</t>
  </si>
  <si>
    <t>DA</t>
  </si>
  <si>
    <t>ziua</t>
  </si>
  <si>
    <t>DA, tip P1</t>
  </si>
  <si>
    <t>P1</t>
  </si>
  <si>
    <t>Penalitate de 10.000 de lei pentru fiecare zi de întârziere peste termenul maxim admis</t>
  </si>
  <si>
    <t>art. 49 alin. (3) din Legea nr. 51/2006</t>
  </si>
  <si>
    <t>DA, tip P2</t>
  </si>
  <si>
    <t>încheierea tuturor poliţelor de asigurare solicitate conform Contractului</t>
  </si>
  <si>
    <t xml:space="preserve">obținerea licenţei eliberată de ANRSC prin care Delegatului I se acordă permisiunea prestării Serviciului în Zona 2 </t>
  </si>
  <si>
    <t>obținerea celorlalte Autorizaţii necesare conform Legii pentru începerea prestării Serviciului</t>
  </si>
  <si>
    <t>Observații, după caz</t>
  </si>
  <si>
    <t>100**</t>
  </si>
  <si>
    <t>interval de zile (procentele se consideră cumulativ, după caz)</t>
  </si>
  <si>
    <t>achiziția și distribuirea se va face eșalonat conform datelor din Propunerea Tehnică</t>
  </si>
  <si>
    <t>P2</t>
  </si>
  <si>
    <t>Penalitate de 20.000 de lei pentru fiecare zi de întârziere peste termenul maxim admis</t>
  </si>
  <si>
    <t>Termen maxim admis</t>
  </si>
  <si>
    <t>**Conform datelor din Caietul de sarcini (pe categorii / tip / volum) și a Propunerii tehnice</t>
  </si>
  <si>
    <t>achiziția, personalizarea și distribuirea recipientelor la toate UAT-urile arondate Zonei 2</t>
  </si>
  <si>
    <r>
      <t xml:space="preserve">procurarea </t>
    </r>
    <r>
      <rPr>
        <i/>
        <sz val="10"/>
        <color theme="1"/>
        <rFont val="Trebuchet MS"/>
        <family val="2"/>
      </rPr>
      <t>(cumpărare, închiriere, leasing, comodat etc.)</t>
    </r>
    <r>
      <rPr>
        <sz val="10"/>
        <color theme="1"/>
        <rFont val="Trebuchet MS"/>
        <family val="2"/>
      </rPr>
      <t xml:space="preserve"> utilajelor, echipamentelor și vehiculelor necesare prestării serviciului</t>
    </r>
  </si>
  <si>
    <t>100***</t>
  </si>
  <si>
    <t>***Conform datelor din Propunerea tehnică</t>
  </si>
  <si>
    <t>predarea formei finale a traseelor (rezultat al proiectului de microrutare, pe baza ofertei sale) pentru fiecare vehicul, inclusiv numărul de angajați pe fiecare vehicul / utilaj și a Programului săptămânal de parcurgere a rutelor de colectare</t>
  </si>
  <si>
    <t>DA, tip P3</t>
  </si>
  <si>
    <t>P3</t>
  </si>
  <si>
    <t>Penalitate de 5.000 de lei pentru fiecare zi de întârziere peste termenul maxim admis</t>
  </si>
  <si>
    <t>procurarea și funcționalitatea sistemului informatic de management și gestiune al Zonei 2</t>
  </si>
  <si>
    <t>instruirea persoanelor desemnate de Delegatar pentru utilizarea Sistemului Informatic</t>
  </si>
  <si>
    <t>TIP PENALITĂȚI:</t>
  </si>
  <si>
    <t>Obligațiile comune ale DELEGATULUI și DELEGATARULUI</t>
  </si>
  <si>
    <t>Obligațiile exclusive ale DELEGATULUI</t>
  </si>
  <si>
    <t>amenajarea și autorizarea bazei de lucru, a punctelor de lucru operaționale</t>
  </si>
  <si>
    <t>predarea se va face de către fiecare UAT în parte conform graficului propus de DELEGAT</t>
  </si>
  <si>
    <r>
      <t>predarea - de către DELEGATAR</t>
    </r>
    <r>
      <rPr>
        <sz val="8"/>
        <color rgb="FFFF0000"/>
        <rFont val="Trebuchet MS"/>
        <family val="2"/>
      </rPr>
      <t>(1)</t>
    </r>
    <r>
      <rPr>
        <sz val="10"/>
        <color theme="1"/>
        <rFont val="Trebuchet MS"/>
        <family val="2"/>
      </rPr>
      <t xml:space="preserve">, respectiv primirea - de către DELEGAT a punctelor de colectare plurifamiliale </t>
    </r>
  </si>
  <si>
    <t>(1) - la nivelul Propunerii tehnice, Ofertantul va prezenta un grafic eșalonat al zilelor în care își propune preluarea punctelor de colectare plurifamiliale</t>
  </si>
  <si>
    <t>identificarea tuturor utilizatorilor non-casnici arondați Zonei 2 de Salubrizare</t>
  </si>
  <si>
    <t xml:space="preserve">informarea în scris a operatorilor economici care gestionează instalațiile de tratare și eliminare a deșeurilor și alți operatori posibili interesați asupra specificului operațiunilor / activitătilor care vor fi desfășurate în baza contractului </t>
  </si>
  <si>
    <t>angajarea și mobilizarea personalului cheie și al celor de execuție necesar prestării serviciului</t>
  </si>
  <si>
    <t>stabilirea formatului standard a tuturor documentelor care vor fi utilizate în scopuri de raportare / monitorizare / control a activității desfășurate, precum și a programului de funcționare (zilele și intervalul orar de lucru pentru fiecare rută, microrută, zonă, subzonă, etc)</t>
  </si>
  <si>
    <t>Denumire UAT</t>
  </si>
  <si>
    <t>Tip</t>
  </si>
  <si>
    <t>Ruta</t>
  </si>
  <si>
    <t>Număr total LOCUITORI</t>
  </si>
  <si>
    <t>Număr GOSPODĂRII INDIVIDUALE</t>
  </si>
  <si>
    <t>Număr BLOCURI</t>
  </si>
  <si>
    <t>Număr locuitori GOSPODĂRII INDIVIDUALE</t>
  </si>
  <si>
    <t>Număr locuitori BLOCURI</t>
  </si>
  <si>
    <t>Nr. estimat OPERATORI ECONOMICI</t>
  </si>
  <si>
    <t>Nr. estimat INSTITUȚII PUBLICE / ASIMILATE</t>
  </si>
  <si>
    <t>Nr. estimat PIEȚE</t>
  </si>
  <si>
    <t>Municipiul TÂRGU MUREȘ</t>
  </si>
  <si>
    <t>Urban</t>
  </si>
  <si>
    <t>R1</t>
  </si>
  <si>
    <t>Oraș MIERCUREA NIRAJULUI</t>
  </si>
  <si>
    <t>R2</t>
  </si>
  <si>
    <t>BAND</t>
  </si>
  <si>
    <t>Rural</t>
  </si>
  <si>
    <t>R3</t>
  </si>
  <si>
    <t>BERENI</t>
  </si>
  <si>
    <t>R4</t>
  </si>
  <si>
    <t>CORUNCA</t>
  </si>
  <si>
    <t>R5</t>
  </si>
  <si>
    <t>CRISTEȘTI</t>
  </si>
  <si>
    <t>R6</t>
  </si>
  <si>
    <t>EREMITU</t>
  </si>
  <si>
    <t>R7</t>
  </si>
  <si>
    <t>ERNEI</t>
  </si>
  <si>
    <t>R8</t>
  </si>
  <si>
    <t>GLODENI</t>
  </si>
  <si>
    <t>R9</t>
  </si>
  <si>
    <t>GORNEȘTI</t>
  </si>
  <si>
    <t>R10</t>
  </si>
  <si>
    <t>HODOȘA</t>
  </si>
  <si>
    <t>R11</t>
  </si>
  <si>
    <t>LIVEZENI</t>
  </si>
  <si>
    <t>R12</t>
  </si>
  <si>
    <t>MĂDĂRAȘ</t>
  </si>
  <si>
    <t>R13</t>
  </si>
  <si>
    <t>MĂGHERANI</t>
  </si>
  <si>
    <t>R14</t>
  </si>
  <si>
    <t>PĂNET</t>
  </si>
  <si>
    <t>R15</t>
  </si>
  <si>
    <t>SÂNCRAIU DE MUREȘ</t>
  </si>
  <si>
    <t>R16</t>
  </si>
  <si>
    <t>SÂNGEORGIU DE MUREȘ</t>
  </si>
  <si>
    <t>R17</t>
  </si>
  <si>
    <t>SÂNTANA DE MUREȘ</t>
  </si>
  <si>
    <t>R18</t>
  </si>
  <si>
    <t>VĂRGATA</t>
  </si>
  <si>
    <t>R19</t>
  </si>
  <si>
    <t>TOTAL</t>
  </si>
  <si>
    <t>Tabel 2 - DISTRIBUIRE RUTE</t>
  </si>
  <si>
    <t xml:space="preserve">Nr. crt. </t>
  </si>
  <si>
    <t>Microruta</t>
  </si>
  <si>
    <t xml:space="preserve">Denumire localitate </t>
  </si>
  <si>
    <t>MR.1.1</t>
  </si>
  <si>
    <t>Târgu Mureș</t>
  </si>
  <si>
    <t>MR.1.2</t>
  </si>
  <si>
    <t>Mureșeni sat</t>
  </si>
  <si>
    <t>MR.1.3</t>
  </si>
  <si>
    <t>Remetea</t>
  </si>
  <si>
    <t>MR.2.1</t>
  </si>
  <si>
    <t>Miercurea Nirajului</t>
  </si>
  <si>
    <t>MR.2.2</t>
  </si>
  <si>
    <t>Beu</t>
  </si>
  <si>
    <t>MR.2.3</t>
  </si>
  <si>
    <t>Dumitreștii</t>
  </si>
  <si>
    <t>MR.2.4</t>
  </si>
  <si>
    <t>Lăureni</t>
  </si>
  <si>
    <t>MR.2.5</t>
  </si>
  <si>
    <t>Moșuni</t>
  </si>
  <si>
    <t>MR.2.6</t>
  </si>
  <si>
    <t>Șardu Nirajului</t>
  </si>
  <si>
    <t>MR.2.7</t>
  </si>
  <si>
    <t>Tâmpa</t>
  </si>
  <si>
    <t>MR.2.8</t>
  </si>
  <si>
    <t>Veța</t>
  </si>
  <si>
    <t>COMUNA BAND</t>
  </si>
  <si>
    <t>MR.3.1</t>
  </si>
  <si>
    <t>Band</t>
  </si>
  <si>
    <t>MR.3.2</t>
  </si>
  <si>
    <t>Drăculea Bandului</t>
  </si>
  <si>
    <t>MR.3.3</t>
  </si>
  <si>
    <t>Fânațe</t>
  </si>
  <si>
    <t>MR.3.4</t>
  </si>
  <si>
    <t>Iștan-Tău</t>
  </si>
  <si>
    <t>MR.3.5</t>
  </si>
  <si>
    <t>Mărășești</t>
  </si>
  <si>
    <t>MR.3.6</t>
  </si>
  <si>
    <t>Negrenii de Câmpie</t>
  </si>
  <si>
    <t>MR.3.7</t>
  </si>
  <si>
    <t>Oroiu</t>
  </si>
  <si>
    <t>MR.3.8</t>
  </si>
  <si>
    <t>Petea</t>
  </si>
  <si>
    <t>MR.3.9</t>
  </si>
  <si>
    <t>Țiptelnic</t>
  </si>
  <si>
    <t>MR.3.10</t>
  </si>
  <si>
    <t>Valea Mare</t>
  </si>
  <si>
    <t>MR.3.11</t>
  </si>
  <si>
    <t>Valea Rece</t>
  </si>
  <si>
    <t>COMUNA BERENI</t>
  </si>
  <si>
    <t>MR.4.1</t>
  </si>
  <si>
    <t>Bereni</t>
  </si>
  <si>
    <t>MR.4.2</t>
  </si>
  <si>
    <t>Bâra</t>
  </si>
  <si>
    <t>MR.4.3</t>
  </si>
  <si>
    <t>Cându</t>
  </si>
  <si>
    <t>MR.4.4</t>
  </si>
  <si>
    <t>Drojdii</t>
  </si>
  <si>
    <t>MR.4.5</t>
  </si>
  <si>
    <t>Eremieni</t>
  </si>
  <si>
    <t>MR.4.6</t>
  </si>
  <si>
    <t>Maia</t>
  </si>
  <si>
    <t>MR.4.7</t>
  </si>
  <si>
    <t>Mărculeni</t>
  </si>
  <si>
    <t>COMUNA CORUNCA</t>
  </si>
  <si>
    <t>MR.5.1</t>
  </si>
  <si>
    <t>Corunca</t>
  </si>
  <si>
    <t>MR.5.2</t>
  </si>
  <si>
    <t>Bozeni</t>
  </si>
  <si>
    <t>COMUNA CRISTEȘTI</t>
  </si>
  <si>
    <t>MR.6.1</t>
  </si>
  <si>
    <t>Cristești</t>
  </si>
  <si>
    <t>MR.6.2</t>
  </si>
  <si>
    <t>Vălureni</t>
  </si>
  <si>
    <t>COMUNA EREMITU</t>
  </si>
  <si>
    <t>MR.7.1</t>
  </si>
  <si>
    <t>Eremitu</t>
  </si>
  <si>
    <t>MR.7.2</t>
  </si>
  <si>
    <t>Călugăreni</t>
  </si>
  <si>
    <t>MR.7.3</t>
  </si>
  <si>
    <t>Câmpu Cetății</t>
  </si>
  <si>
    <t>MR.7.4</t>
  </si>
  <si>
    <t>Dămieni</t>
  </si>
  <si>
    <t>MR.7.5</t>
  </si>
  <si>
    <t>Mătrici</t>
  </si>
  <si>
    <t>COMUNA ERNEI</t>
  </si>
  <si>
    <t>MR.8.1</t>
  </si>
  <si>
    <t>Ernei</t>
  </si>
  <si>
    <t>MR.8.2</t>
  </si>
  <si>
    <t>Călușeri</t>
  </si>
  <si>
    <t>MR.8.3</t>
  </si>
  <si>
    <t>Dumbrăvioara</t>
  </si>
  <si>
    <t>MR.8.4</t>
  </si>
  <si>
    <t>Icland</t>
  </si>
  <si>
    <t>MR.8.5</t>
  </si>
  <si>
    <t>Săcăreni</t>
  </si>
  <si>
    <t>MR.8.6</t>
  </si>
  <si>
    <t>Sângeru de Pădure</t>
  </si>
  <si>
    <t>COMUNA GLODENI</t>
  </si>
  <si>
    <t>MR.9.1</t>
  </si>
  <si>
    <t>Glodeni</t>
  </si>
  <si>
    <t>MR.9.2</t>
  </si>
  <si>
    <t>Merișor</t>
  </si>
  <si>
    <t>MR.9.3</t>
  </si>
  <si>
    <t>Moișa</t>
  </si>
  <si>
    <t>MR.9.4</t>
  </si>
  <si>
    <t>Păcureni</t>
  </si>
  <si>
    <t>MR.9.5</t>
  </si>
  <si>
    <t>Păingeni</t>
  </si>
  <si>
    <t>COMUNA GORNEȘTI</t>
  </si>
  <si>
    <t>MR.10.1</t>
  </si>
  <si>
    <t>Gornești</t>
  </si>
  <si>
    <t>MR.10.2</t>
  </si>
  <si>
    <t>Iara de Mureș</t>
  </si>
  <si>
    <t>MR.10.3</t>
  </si>
  <si>
    <t>Ilioara</t>
  </si>
  <si>
    <t>MR.10.4</t>
  </si>
  <si>
    <t>Mura Mare</t>
  </si>
  <si>
    <t>MR.10.5</t>
  </si>
  <si>
    <t>Mura Mică</t>
  </si>
  <si>
    <t>MR.10.6</t>
  </si>
  <si>
    <t>Pădureni</t>
  </si>
  <si>
    <t>MR.10.7</t>
  </si>
  <si>
    <t>Periș</t>
  </si>
  <si>
    <t>MR.10.8</t>
  </si>
  <si>
    <t>Petrilaca de Mureș</t>
  </si>
  <si>
    <t>MR.10.9</t>
  </si>
  <si>
    <t>Teleac</t>
  </si>
  <si>
    <t>COMUNA HODOȘA</t>
  </si>
  <si>
    <t>MR.11.1</t>
  </si>
  <si>
    <t>Hodoșa</t>
  </si>
  <si>
    <t>MR.11.2</t>
  </si>
  <si>
    <t>Ihod</t>
  </si>
  <si>
    <t>MR.11.3</t>
  </si>
  <si>
    <t>Isla</t>
  </si>
  <si>
    <t>MR.11.4</t>
  </si>
  <si>
    <t>Sâmbriaș</t>
  </si>
  <si>
    <t>COMUNA LIVEZENI</t>
  </si>
  <si>
    <t>MR.12.1</t>
  </si>
  <si>
    <t>Livezeni</t>
  </si>
  <si>
    <t>MR.12.2</t>
  </si>
  <si>
    <t>Ivănești</t>
  </si>
  <si>
    <t>MR.12.3</t>
  </si>
  <si>
    <t>Poienița</t>
  </si>
  <si>
    <t>MR.12.4</t>
  </si>
  <si>
    <t>Sânișor</t>
  </si>
  <si>
    <t>COMUNA MĂDĂRAȘ</t>
  </si>
  <si>
    <t>MR.13.1</t>
  </si>
  <si>
    <t>Mădăraș</t>
  </si>
  <si>
    <t>MR.13.2</t>
  </si>
  <si>
    <t>Fânațele Mădărașului</t>
  </si>
  <si>
    <t>COMUNA MĂGHERANI</t>
  </si>
  <si>
    <t>MR.14.1</t>
  </si>
  <si>
    <t>Măgherani</t>
  </si>
  <si>
    <t>MR.14.2</t>
  </si>
  <si>
    <t>Șilea Nirajului</t>
  </si>
  <si>
    <t>MR.14.3</t>
  </si>
  <si>
    <t>Torba</t>
  </si>
  <si>
    <t>COMUNA PĂNET</t>
  </si>
  <si>
    <t>MR.15.1</t>
  </si>
  <si>
    <t>Pănet</t>
  </si>
  <si>
    <t>MR.15.2</t>
  </si>
  <si>
    <t>Berghia</t>
  </si>
  <si>
    <t>MR.15.3</t>
  </si>
  <si>
    <t>Cuieșd</t>
  </si>
  <si>
    <t>MR.15.4</t>
  </si>
  <si>
    <t>Hărțău</t>
  </si>
  <si>
    <t>MR.15.5</t>
  </si>
  <si>
    <t>Sântioana de Mureș</t>
  </si>
  <si>
    <t>COMUNA SÂNCRAIU DE MUREȘ</t>
  </si>
  <si>
    <t>MR.16.1</t>
  </si>
  <si>
    <t>Sâncraiu de Mureș</t>
  </si>
  <si>
    <t>MR.16.2</t>
  </si>
  <si>
    <t>Nazna</t>
  </si>
  <si>
    <t>COMUNA SÂNGEORGIU DE MUREȘ</t>
  </si>
  <si>
    <t>MR.17.1</t>
  </si>
  <si>
    <t>Sângeorgiu de Mureș</t>
  </si>
  <si>
    <t>MR.17.2</t>
  </si>
  <si>
    <t>Cotuș</t>
  </si>
  <si>
    <t>MR.17.3</t>
  </si>
  <si>
    <t>Tofalău</t>
  </si>
  <si>
    <t>COMUNA SÂNTANA DE MUREȘ</t>
  </si>
  <si>
    <t>MR.18.1</t>
  </si>
  <si>
    <t>Sântana de Mureș</t>
  </si>
  <si>
    <t>MR.18.2</t>
  </si>
  <si>
    <t>Bărdești</t>
  </si>
  <si>
    <t>MR.18.3</t>
  </si>
  <si>
    <t>Chinari</t>
  </si>
  <si>
    <t>MR.18.4</t>
  </si>
  <si>
    <t>Curteni</t>
  </si>
  <si>
    <t>COMUNA VĂRGATA</t>
  </si>
  <si>
    <t>MR.19.1</t>
  </si>
  <si>
    <t>Vărgata</t>
  </si>
  <si>
    <t>MR.19.2</t>
  </si>
  <si>
    <t>Grâușorul</t>
  </si>
  <si>
    <t>MR.19.3</t>
  </si>
  <si>
    <t>Mitrești</t>
  </si>
  <si>
    <t>MR.19.4</t>
  </si>
  <si>
    <t>Vadu</t>
  </si>
  <si>
    <t>MR.19.5</t>
  </si>
  <si>
    <t>Valea</t>
  </si>
  <si>
    <t>I.</t>
  </si>
  <si>
    <t>II.</t>
  </si>
  <si>
    <t>Biodeșeuri</t>
  </si>
  <si>
    <t>III.</t>
  </si>
  <si>
    <t>(”DATE DE INTRARE”)</t>
  </si>
  <si>
    <t>Tabel 1 - POPULAȚIA / AGENȚI ECONOMICI / INSTITUȚII PUBLICE ȘI ASIMILATE din ZONA 2</t>
  </si>
  <si>
    <t>NU SE PRINTEAZĂ.
Casetă de verificare</t>
  </si>
  <si>
    <t>Tabel 3 - CANTITĂȚI DE DEȘEURI MUNICIPALE ESTIMATE PE CATEGORIA DE GENERATOR, ZONA DE REZIDENȚĂ ȘI FLUXUL DE DEȘEU (tone / an)</t>
  </si>
  <si>
    <t>Tabel 4 - COMPOZIȚIA ESTIMATIVĂ A DEȘEURILOR MUNICIPALE PROVENITE DE LA UTILIZATORI (casnici / non-casnici)</t>
  </si>
  <si>
    <t>Hârtie</t>
  </si>
  <si>
    <t>Plastic</t>
  </si>
  <si>
    <t>Metal</t>
  </si>
  <si>
    <t>Sticlă</t>
  </si>
  <si>
    <t>Reziduale</t>
  </si>
  <si>
    <t>Zona de rezidență și fluxul (tipul deșeurilor) OPERATORUL VA AVEA ÎN VEDERE CALENDARUL DETERMINĂRILOR OBLIGATORII precizat în anexele următoare.</t>
  </si>
  <si>
    <t>Tabel 5 - GREUTATEA SPECIFICĂ</t>
  </si>
  <si>
    <t>Tipul de deșeu</t>
  </si>
  <si>
    <t>deșeuri verzi</t>
  </si>
  <si>
    <t>hârtie / carton</t>
  </si>
  <si>
    <t>pet</t>
  </si>
  <si>
    <t>folie de plastic</t>
  </si>
  <si>
    <t>textile</t>
  </si>
  <si>
    <r>
      <t xml:space="preserve">Greutatea specifică* 
(t </t>
    </r>
    <r>
      <rPr>
        <sz val="10"/>
        <color theme="1"/>
        <rFont val="Trebuchet MS"/>
        <family val="2"/>
      </rPr>
      <t>în</t>
    </r>
    <r>
      <rPr>
        <b/>
        <sz val="10"/>
        <color theme="1"/>
        <rFont val="Trebuchet MS"/>
        <family val="2"/>
      </rPr>
      <t xml:space="preserve"> mc)</t>
    </r>
  </si>
  <si>
    <t>voluminoase</t>
  </si>
  <si>
    <t>periculoase</t>
  </si>
  <si>
    <t>inerte / reziduale</t>
  </si>
  <si>
    <t>lemn</t>
  </si>
  <si>
    <t>Sursă: Ghid ECO-ROM, analize de caracterizare a compoziției deșeurilor realizate în județele Bihor, Brăila, Covasna, Dolj, Timiș și în municipiul București</t>
  </si>
  <si>
    <t>Cod stradă</t>
  </si>
  <si>
    <t>Tip arteră</t>
  </si>
  <si>
    <t>Denumire stradă</t>
  </si>
  <si>
    <t>Zonă / Cartier</t>
  </si>
  <si>
    <t>Tonaj maxim</t>
  </si>
  <si>
    <t>Sensuri</t>
  </si>
  <si>
    <t>Benzi/sens</t>
  </si>
  <si>
    <t>Lățime stradă</t>
  </si>
  <si>
    <t>Strada</t>
  </si>
  <si>
    <t>Ion Buteanu</t>
  </si>
  <si>
    <t>1848</t>
  </si>
  <si>
    <t>ingusta</t>
  </si>
  <si>
    <t>Ceahlău</t>
  </si>
  <si>
    <t>Cireșului</t>
  </si>
  <si>
    <t>Ciucaș</t>
  </si>
  <si>
    <t>Crinului</t>
  </si>
  <si>
    <t>Cucului</t>
  </si>
  <si>
    <t>Dâmbul Pietros</t>
  </si>
  <si>
    <t>Episcop Dávid Ferenc</t>
  </si>
  <si>
    <t>Deva</t>
  </si>
  <si>
    <t>Petru Dobra</t>
  </si>
  <si>
    <t>Constantin Dobrogeanu Gherea</t>
  </si>
  <si>
    <t>Godeanu</t>
  </si>
  <si>
    <t>Adrian Hidoș</t>
  </si>
  <si>
    <t>Îngustă</t>
  </si>
  <si>
    <t>Koós Ferenc</t>
  </si>
  <si>
    <t>Lămâiţei</t>
  </si>
  <si>
    <t>Măgurei</t>
  </si>
  <si>
    <t>Piața</t>
  </si>
  <si>
    <t>Parângului</t>
  </si>
  <si>
    <t>Păşunii</t>
  </si>
  <si>
    <t>Piatra de Moară</t>
  </si>
  <si>
    <t>Slatina</t>
  </si>
  <si>
    <t>Pasaj</t>
  </si>
  <si>
    <t>Suceava</t>
  </si>
  <si>
    <t>Széchenyi István</t>
  </si>
  <si>
    <t>Șurianu</t>
  </si>
  <si>
    <t>Turnu Roșu</t>
  </si>
  <si>
    <t>Viile Unomaj</t>
  </si>
  <si>
    <t>Urcuşului</t>
  </si>
  <si>
    <t>Viile Dealul Mic</t>
  </si>
  <si>
    <t>partial sens dublu cu doua benzi</t>
  </si>
  <si>
    <t>Abrudului</t>
  </si>
  <si>
    <t>7 NOIEMBRIE</t>
  </si>
  <si>
    <t>Arieșului</t>
  </si>
  <si>
    <t>Constructorilor</t>
  </si>
  <si>
    <t>George Coşbuc</t>
  </si>
  <si>
    <t>Dumbravei</t>
  </si>
  <si>
    <t>Făget</t>
  </si>
  <si>
    <t>partial sens dublu cu o singura banda</t>
  </si>
  <si>
    <t>Fragilor</t>
  </si>
  <si>
    <t>Furnicilor</t>
  </si>
  <si>
    <t>Homorodului</t>
  </si>
  <si>
    <t>Lăcrămioarei</t>
  </si>
  <si>
    <t>Liliacului</t>
  </si>
  <si>
    <t>Livezii</t>
  </si>
  <si>
    <t>Luceafărului</t>
  </si>
  <si>
    <t>Motrului</t>
  </si>
  <si>
    <t>Muncitorilor</t>
  </si>
  <si>
    <t>Nordului</t>
  </si>
  <si>
    <t>Nucului</t>
  </si>
  <si>
    <t>Nufărului</t>
  </si>
  <si>
    <t>Ostrovului</t>
  </si>
  <si>
    <t>Păcii</t>
  </si>
  <si>
    <t>Prahovei</t>
  </si>
  <si>
    <t>Constantin Romanu Vivu</t>
  </si>
  <si>
    <t>Solidarităţii</t>
  </si>
  <si>
    <t>Stejarului</t>
  </si>
  <si>
    <t>Tâmplarilor</t>
  </si>
  <si>
    <t>Târnavei</t>
  </si>
  <si>
    <t>Lev Nicolaevici Tolstoi</t>
  </si>
  <si>
    <t>Vișeului</t>
  </si>
  <si>
    <t>Alexandru Vlahuţă</t>
  </si>
  <si>
    <t>22 Decembrie 1989</t>
  </si>
  <si>
    <t>trafic greu</t>
  </si>
  <si>
    <t>Regele Mihai I</t>
  </si>
  <si>
    <t>Bethlen Gábor</t>
  </si>
  <si>
    <t>ADY ENDRE - LIBERTATII</t>
  </si>
  <si>
    <t>Câmpului</t>
  </si>
  <si>
    <t>Govora</t>
  </si>
  <si>
    <t>Romulus Guga</t>
  </si>
  <si>
    <t>Hegyi Lajos</t>
  </si>
  <si>
    <t>Insulei</t>
  </si>
  <si>
    <t>Jiului</t>
  </si>
  <si>
    <t>Libertăţii</t>
  </si>
  <si>
    <t>Milcovului</t>
  </si>
  <si>
    <t>Mioriţei</t>
  </si>
  <si>
    <t>Onești</t>
  </si>
  <si>
    <t>Pâinii</t>
  </si>
  <si>
    <t>Aleea</t>
  </si>
  <si>
    <t>Pârâului</t>
  </si>
  <si>
    <t>Primăverii</t>
  </si>
  <si>
    <t>Ady Endre</t>
  </si>
  <si>
    <t>Salcâmilor</t>
  </si>
  <si>
    <t>Sălciilor</t>
  </si>
  <si>
    <t>Sebeșului</t>
  </si>
  <si>
    <t>Siretului</t>
  </si>
  <si>
    <t>Sitarilor</t>
  </si>
  <si>
    <t>Somnului</t>
  </si>
  <si>
    <t>Tamás Ernő</t>
  </si>
  <si>
    <t>Ţesătorilor</t>
  </si>
  <si>
    <t>Ecaterina Varga</t>
  </si>
  <si>
    <t>Bulevardul</t>
  </si>
  <si>
    <t>Zidarilor</t>
  </si>
  <si>
    <t>Carpați</t>
  </si>
  <si>
    <t>ALEEA CARPATI</t>
  </si>
  <si>
    <t>ingusta intre blocuri</t>
  </si>
  <si>
    <t>Căprioarei</t>
  </si>
  <si>
    <t>Kós Károly</t>
  </si>
  <si>
    <t>Luntrașilor</t>
  </si>
  <si>
    <t>Margaretelor</t>
  </si>
  <si>
    <t>Plutelor</t>
  </si>
  <si>
    <t>Sinaia</t>
  </si>
  <si>
    <t>Zăgazului</t>
  </si>
  <si>
    <t>Armatei</t>
  </si>
  <si>
    <t>BALCESCU - ARMATEI</t>
  </si>
  <si>
    <t>Azurului</t>
  </si>
  <si>
    <t>Nicolae Bălcescu</t>
  </si>
  <si>
    <t>Berzei</t>
  </si>
  <si>
    <t>Bicazului</t>
  </si>
  <si>
    <t>Ion Luca Caragiale</t>
  </si>
  <si>
    <t>Cernei</t>
  </si>
  <si>
    <t>Ciocârliei</t>
  </si>
  <si>
    <t>Barbu Ştefănescu Delavrancea</t>
  </si>
  <si>
    <t>Dorobanților</t>
  </si>
  <si>
    <t>Foișor</t>
  </si>
  <si>
    <t>Frunzei</t>
  </si>
  <si>
    <t>Furtunei</t>
  </si>
  <si>
    <t>Gării</t>
  </si>
  <si>
    <t>Bogdan Petriceicu Haşdeu</t>
  </si>
  <si>
    <t>Ialomiței</t>
  </si>
  <si>
    <t>Frédéric Joliot-Curie</t>
  </si>
  <si>
    <t>Lavandei</t>
  </si>
  <si>
    <t>Lăpuşna</t>
  </si>
  <si>
    <t>Lebedei</t>
  </si>
  <si>
    <t>Madách Imre</t>
  </si>
  <si>
    <t>Oituzului</t>
  </si>
  <si>
    <t>Oltului</t>
  </si>
  <si>
    <t>Dr. Louis Pasteur</t>
  </si>
  <si>
    <t>Ion Heliade Rădulescu</t>
  </si>
  <si>
    <t>Rândunelelor</t>
  </si>
  <si>
    <t>Săvineşti</t>
  </si>
  <si>
    <t>Someşului</t>
  </si>
  <si>
    <t>Trotușului</t>
  </si>
  <si>
    <t>Zânelor</t>
  </si>
  <si>
    <t>Amsterdam</t>
  </si>
  <si>
    <t>BELVEDERE</t>
  </si>
  <si>
    <t>Atena</t>
  </si>
  <si>
    <t>Berlin</t>
  </si>
  <si>
    <t>București</t>
  </si>
  <si>
    <t>Budapesta</t>
  </si>
  <si>
    <t>Lisabona</t>
  </si>
  <si>
    <t>Londra</t>
  </si>
  <si>
    <t>Luxemburg</t>
  </si>
  <si>
    <t>Madrid</t>
  </si>
  <si>
    <t>Jean Monnet</t>
  </si>
  <si>
    <t>Oraşelor Înfrăţite</t>
  </si>
  <si>
    <t>Paris</t>
  </si>
  <si>
    <t>Praga</t>
  </si>
  <si>
    <t>Roma</t>
  </si>
  <si>
    <t>Sofia</t>
  </si>
  <si>
    <t>Viena</t>
  </si>
  <si>
    <t>Arany János</t>
  </si>
  <si>
    <t xml:space="preserve">CENTRALA </t>
  </si>
  <si>
    <t>Artei</t>
  </si>
  <si>
    <t>Avram Iancu</t>
  </si>
  <si>
    <t>General Gheorghe Avramescu</t>
  </si>
  <si>
    <t>Baladei</t>
  </si>
  <si>
    <t>Bartók Béla</t>
  </si>
  <si>
    <t>partial sens unic cu o singura banda</t>
  </si>
  <si>
    <t>Băilor</t>
  </si>
  <si>
    <t>Belșugului</t>
  </si>
  <si>
    <t>Dr. Bernády György</t>
  </si>
  <si>
    <t>Bistriței</t>
  </si>
  <si>
    <t>Bodor Péter</t>
  </si>
  <si>
    <t>Bolyai</t>
  </si>
  <si>
    <t>Borsos Tamás</t>
  </si>
  <si>
    <t>Borzești</t>
  </si>
  <si>
    <t>Bradului</t>
  </si>
  <si>
    <t>Brăila</t>
  </si>
  <si>
    <t>Cardinal Iuliu Hossu</t>
  </si>
  <si>
    <t>Călărașilor</t>
  </si>
  <si>
    <t>Călimanului</t>
  </si>
  <si>
    <t>Cetății</t>
  </si>
  <si>
    <t>Pavel Chinezu</t>
  </si>
  <si>
    <t>Cloșca</t>
  </si>
  <si>
    <t>Colegiului</t>
  </si>
  <si>
    <t>Ion Creangă</t>
  </si>
  <si>
    <t>Crișan</t>
  </si>
  <si>
    <t>Crizantemelor</t>
  </si>
  <si>
    <t>Cuza Vodă</t>
  </si>
  <si>
    <t>Dr. Emil A. Dandea</t>
  </si>
  <si>
    <t>Mihai Eminescu</t>
  </si>
  <si>
    <t>George Enescu</t>
  </si>
  <si>
    <t>Fântânii</t>
  </si>
  <si>
    <t>Aurel Filimon</t>
  </si>
  <si>
    <t>Ghiocelului</t>
  </si>
  <si>
    <t>Horea</t>
  </si>
  <si>
    <t>Izvorului</t>
  </si>
  <si>
    <t>Justiției</t>
  </si>
  <si>
    <t>Mihail Kogălniceanu</t>
  </si>
  <si>
    <t>Dr. Kozma Béla</t>
  </si>
  <si>
    <t>Köteles Sámuel</t>
  </si>
  <si>
    <t>Liceului</t>
  </si>
  <si>
    <t>Franz Liszt</t>
  </si>
  <si>
    <t>Iuliu Maniu</t>
  </si>
  <si>
    <t>Márton Áron</t>
  </si>
  <si>
    <t>Matei Corvin</t>
  </si>
  <si>
    <t>Mărăşeşti</t>
  </si>
  <si>
    <t>Mărăşti</t>
  </si>
  <si>
    <t>Memorandului</t>
  </si>
  <si>
    <t>Mică</t>
  </si>
  <si>
    <t>Mihai Viteazul</t>
  </si>
  <si>
    <t>Morii</t>
  </si>
  <si>
    <t>General Traian Moşoiu</t>
  </si>
  <si>
    <t>Padeș</t>
  </si>
  <si>
    <t>Sportiv Municipal</t>
  </si>
  <si>
    <t>Petőfi Sándor</t>
  </si>
  <si>
    <t>Plevna</t>
  </si>
  <si>
    <t>Poligrafiei</t>
  </si>
  <si>
    <t>Erou Locotenent Petre Popescu</t>
  </si>
  <si>
    <t>Poștei</t>
  </si>
  <si>
    <t>Primăriei</t>
  </si>
  <si>
    <t>Liviu Rebreanu</t>
  </si>
  <si>
    <t>Republicii</t>
  </si>
  <si>
    <t>Retezatului</t>
  </si>
  <si>
    <t>Revoluţiei</t>
  </si>
  <si>
    <t>Rodnei</t>
  </si>
  <si>
    <t>partial sens unic cu doua benzi</t>
  </si>
  <si>
    <t>Rozelor</t>
  </si>
  <si>
    <t>Scăricica</t>
  </si>
  <si>
    <t>nu e carosabil, alee de acces</t>
  </si>
  <si>
    <t>Dr. Czakó József</t>
  </si>
  <si>
    <t>Stelelor</t>
  </si>
  <si>
    <t>Strâmbă</t>
  </si>
  <si>
    <t>Gheorghe Şincai</t>
  </si>
  <si>
    <t>Ștefan cel Mare</t>
  </si>
  <si>
    <t>Târgului</t>
  </si>
  <si>
    <t>Teatrului</t>
  </si>
  <si>
    <t>Tineretului</t>
  </si>
  <si>
    <t>Trandafirilor</t>
  </si>
  <si>
    <t>Tușnad</t>
  </si>
  <si>
    <t>Unirii</t>
  </si>
  <si>
    <t>Victoriei</t>
  </si>
  <si>
    <t>Tudor Vladimirescu</t>
  </si>
  <si>
    <t>Vulcan</t>
  </si>
  <si>
    <t>Zefirului</t>
  </si>
  <si>
    <t>Aluniș</t>
  </si>
  <si>
    <t>CORNEȘTI</t>
  </si>
  <si>
    <t>Argeșului</t>
  </si>
  <si>
    <t>Episcop Ioan Bob</t>
  </si>
  <si>
    <t>Dimitrie Cantemir</t>
  </si>
  <si>
    <t>Cerbului</t>
  </si>
  <si>
    <t>Dr. Cornel Ciugudean</t>
  </si>
  <si>
    <t>Henry Coandă</t>
  </si>
  <si>
    <t>Cornești</t>
  </si>
  <si>
    <t>Crângului</t>
  </si>
  <si>
    <t>General Ion Dumitrache</t>
  </si>
  <si>
    <t>Gábor Áron</t>
  </si>
  <si>
    <t>Garofiței</t>
  </si>
  <si>
    <t>Ana Ipătescu</t>
  </si>
  <si>
    <t>Kőrösi Csoma Sándor</t>
  </si>
  <si>
    <t>Nagy Pál</t>
  </si>
  <si>
    <t>Alexandru Papiu Ilarian</t>
  </si>
  <si>
    <t>Pădurii</t>
  </si>
  <si>
    <t>Petri Ádám</t>
  </si>
  <si>
    <t>Posada</t>
  </si>
  <si>
    <t>Privighetorii</t>
  </si>
  <si>
    <t>Răsăritului</t>
  </si>
  <si>
    <t>Preot Ştefan Rusu</t>
  </si>
  <si>
    <t>Subpădure</t>
  </si>
  <si>
    <t>Teleki Sámuel</t>
  </si>
  <si>
    <t>Trébely</t>
  </si>
  <si>
    <t>Ulciorului</t>
  </si>
  <si>
    <t>Verii</t>
  </si>
  <si>
    <t>Azuga</t>
  </si>
  <si>
    <t>CORNISA</t>
  </si>
  <si>
    <t>Dr. Victor Babeş</t>
  </si>
  <si>
    <t>Bujorului</t>
  </si>
  <si>
    <t>Cibinului</t>
  </si>
  <si>
    <t>Cornișa</t>
  </si>
  <si>
    <t>Cosminului</t>
  </si>
  <si>
    <t>Nicolae Grigorescu</t>
  </si>
  <si>
    <t>Gheorghe Marinescu</t>
  </si>
  <si>
    <t>Molter Károly</t>
  </si>
  <si>
    <t>Palas</t>
  </si>
  <si>
    <t>Eroilor Români</t>
  </si>
  <si>
    <t>nu  se acceseaza - alee pietonală</t>
  </si>
  <si>
    <t>Platoului</t>
  </si>
  <si>
    <t>Secuilor Martiri</t>
  </si>
  <si>
    <t>Spitalul Vechi</t>
  </si>
  <si>
    <t>Mitropolit Andrei Şaguna</t>
  </si>
  <si>
    <t>Martin Luther</t>
  </si>
  <si>
    <t>Acarului</t>
  </si>
  <si>
    <t>MURESENI - BUDIULUI - DOJA</t>
  </si>
  <si>
    <t>Aeroportului</t>
  </si>
  <si>
    <t>Aiudului</t>
  </si>
  <si>
    <t>Alba Iulia</t>
  </si>
  <si>
    <t>Albinei</t>
  </si>
  <si>
    <t>Bega</t>
  </si>
  <si>
    <t>Bogatei</t>
  </si>
  <si>
    <t>Branului</t>
  </si>
  <si>
    <t>Budiului</t>
  </si>
  <si>
    <t>Caraiman</t>
  </si>
  <si>
    <t>Ciocanului</t>
  </si>
  <si>
    <t>Cisnădie</t>
  </si>
  <si>
    <t>Crișului</t>
  </si>
  <si>
    <t>Cugir</t>
  </si>
  <si>
    <t>Dealului</t>
  </si>
  <si>
    <t>Depozitelor</t>
  </si>
  <si>
    <t>Dezrobirii</t>
  </si>
  <si>
    <t>Gheorghe Doja</t>
  </si>
  <si>
    <t>Parc</t>
  </si>
  <si>
    <t>Duzilor</t>
  </si>
  <si>
    <t>Fabrica de Zahăr</t>
  </si>
  <si>
    <t>Făgăraşului</t>
  </si>
  <si>
    <t>Hotarului</t>
  </si>
  <si>
    <t>Hunedoara</t>
  </si>
  <si>
    <t>Iernutului</t>
  </si>
  <si>
    <t>Nicolae Iorga</t>
  </si>
  <si>
    <t>Islazului</t>
  </si>
  <si>
    <t>Jilavei</t>
  </si>
  <si>
    <t>Luduşului</t>
  </si>
  <si>
    <t>Vasile Lupu</t>
  </si>
  <si>
    <t>Măcinului</t>
  </si>
  <si>
    <t>Mestecănişului</t>
  </si>
  <si>
    <t>Morești</t>
  </si>
  <si>
    <t>Ilie Munteanu</t>
  </si>
  <si>
    <t>Mureșeni</t>
  </si>
  <si>
    <t>Pajka Károly</t>
  </si>
  <si>
    <t>Porumbului</t>
  </si>
  <si>
    <t>Prutului</t>
  </si>
  <si>
    <t>Rampei</t>
  </si>
  <si>
    <t>Recoltei</t>
  </si>
  <si>
    <t>Reșița</t>
  </si>
  <si>
    <t>Rozmarinului</t>
  </si>
  <si>
    <t>Sapei</t>
  </si>
  <si>
    <t>Spicului</t>
  </si>
  <si>
    <t>Sudului</t>
  </si>
  <si>
    <t>Tazlăului</t>
  </si>
  <si>
    <t>Timişului</t>
  </si>
  <si>
    <t>Toamnei</t>
  </si>
  <si>
    <t>Treierişului</t>
  </si>
  <si>
    <t>Turzii</t>
  </si>
  <si>
    <t>Unităţii</t>
  </si>
  <si>
    <t>Viile Dealul Budiului</t>
  </si>
  <si>
    <t>Vlădeasa</t>
  </si>
  <si>
    <t>8 Martie</t>
  </si>
  <si>
    <t>Barajului</t>
  </si>
  <si>
    <t>MURESENI - LIBERTĂȚII</t>
  </si>
  <si>
    <t>Băneasa</t>
  </si>
  <si>
    <t>Cașinului</t>
  </si>
  <si>
    <t>Căminului</t>
  </si>
  <si>
    <t>Scurtă</t>
  </si>
  <si>
    <t>Amurgului</t>
  </si>
  <si>
    <t>TUDOR 1</t>
  </si>
  <si>
    <t>Avas</t>
  </si>
  <si>
    <t>Bobâlna</t>
  </si>
  <si>
    <t>Brașovului</t>
  </si>
  <si>
    <t>Bucegi</t>
  </si>
  <si>
    <t>Bucinului</t>
  </si>
  <si>
    <t>Budai Nagy Antal</t>
  </si>
  <si>
    <t>Busuiocului</t>
  </si>
  <si>
    <t>Covasna</t>
  </si>
  <si>
    <t>Dâmboviței</t>
  </si>
  <si>
    <t>Grapei</t>
  </si>
  <si>
    <t>Grădinarilor</t>
  </si>
  <si>
    <t>Izvorul Rece</t>
  </si>
  <si>
    <t>Lutului</t>
  </si>
  <si>
    <t>Mimozelor</t>
  </si>
  <si>
    <t>Moldovei</t>
  </si>
  <si>
    <t>Narciselor</t>
  </si>
  <si>
    <t>Năvodari</t>
  </si>
  <si>
    <t>Nirajului</t>
  </si>
  <si>
    <t>Panseluţelor</t>
  </si>
  <si>
    <t>Păltiniș</t>
  </si>
  <si>
    <t>Petrila</t>
  </si>
  <si>
    <t>Plaiului</t>
  </si>
  <si>
    <t>Predeal</t>
  </si>
  <si>
    <t>Sălişte</t>
  </si>
  <si>
    <t>Secerei</t>
  </si>
  <si>
    <t>Semănătorilor</t>
  </si>
  <si>
    <t>Substejeriş</t>
  </si>
  <si>
    <t>Teilor</t>
  </si>
  <si>
    <t>Vânătorilor</t>
  </si>
  <si>
    <t>Violetelor</t>
  </si>
  <si>
    <t>Vrancea</t>
  </si>
  <si>
    <t>Vulturilor</t>
  </si>
  <si>
    <t>Zărnești</t>
  </si>
  <si>
    <t>1 Decembrie 1918</t>
  </si>
  <si>
    <t>Apicultorilor</t>
  </si>
  <si>
    <t>TUDOR 2</t>
  </si>
  <si>
    <t>Banat</t>
  </si>
  <si>
    <t>Bodoni Sándor</t>
  </si>
  <si>
    <t>Cernavodă</t>
  </si>
  <si>
    <t>Evreilor Martiri</t>
  </si>
  <si>
    <t>Hațeg</t>
  </si>
  <si>
    <t>Maramureş</t>
  </si>
  <si>
    <t>Pandurilor</t>
  </si>
  <si>
    <t>Plugarilor</t>
  </si>
  <si>
    <t>Calea</t>
  </si>
  <si>
    <t>Pomicultorilor</t>
  </si>
  <si>
    <t>Sârguinței</t>
  </si>
  <si>
    <t>Sighişoarei</t>
  </si>
  <si>
    <t>Şelimbăr</t>
  </si>
  <si>
    <t>Transilvania</t>
  </si>
  <si>
    <t>Armoniei</t>
  </si>
  <si>
    <t>TUDOR 3</t>
  </si>
  <si>
    <t>Bihorului</t>
  </si>
  <si>
    <t>Cutezanței</t>
  </si>
  <si>
    <t>Gloriei</t>
  </si>
  <si>
    <t>Înfrățirii</t>
  </si>
  <si>
    <t>Între Movile</t>
  </si>
  <si>
    <t>Mugurilor</t>
  </si>
  <si>
    <t>Muncii</t>
  </si>
  <si>
    <t>Muntenia</t>
  </si>
  <si>
    <t>Negoiului</t>
  </si>
  <si>
    <t>Piatra Corbului</t>
  </si>
  <si>
    <t>Prieteniei</t>
  </si>
  <si>
    <t>Progresului</t>
  </si>
  <si>
    <t>Rămurele</t>
  </si>
  <si>
    <t>Regele Ferdinand</t>
  </si>
  <si>
    <t>Regina Elisabeta</t>
  </si>
  <si>
    <t>Rodniciei</t>
  </si>
  <si>
    <t>Rovine</t>
  </si>
  <si>
    <t>Semenic</t>
  </si>
  <si>
    <t>Sf. Ioan</t>
  </si>
  <si>
    <t>Sf. Ștefan</t>
  </si>
  <si>
    <t>Viitorului</t>
  </si>
  <si>
    <t>Agricultorilor</t>
  </si>
  <si>
    <t>UNIRII</t>
  </si>
  <si>
    <t>Apeductului</t>
  </si>
  <si>
    <t>Apelor</t>
  </si>
  <si>
    <t>Arinului</t>
  </si>
  <si>
    <t>Bărăganului</t>
  </si>
  <si>
    <t>Gheorghe Pop de Băseşti</t>
  </si>
  <si>
    <t>Benefalău</t>
  </si>
  <si>
    <t>sg. maj. Lazăr Blejnari</t>
  </si>
  <si>
    <t>Burebista</t>
  </si>
  <si>
    <t>Ceangăilor</t>
  </si>
  <si>
    <t>Cetinei</t>
  </si>
  <si>
    <t>Ştefan Cicio Pop</t>
  </si>
  <si>
    <t>Ciucului</t>
  </si>
  <si>
    <t>Constandin Hagi Stoian</t>
  </si>
  <si>
    <t>Cotitura de Jos</t>
  </si>
  <si>
    <t>Cotului</t>
  </si>
  <si>
    <t>Decebal</t>
  </si>
  <si>
    <t>Dósa Elek</t>
  </si>
  <si>
    <t>Serafim Duicu</t>
  </si>
  <si>
    <t>Eden</t>
  </si>
  <si>
    <t>Fânaţelor</t>
  </si>
  <si>
    <t>Florilor</t>
  </si>
  <si>
    <t>Gálffy Mihály</t>
  </si>
  <si>
    <t>Sg. Maj. Ionel Giurchi</t>
  </si>
  <si>
    <t>Gladiolelor</t>
  </si>
  <si>
    <t>Vasile Goldiş</t>
  </si>
  <si>
    <t>Gurghiului</t>
  </si>
  <si>
    <t>Hints Ottó</t>
  </si>
  <si>
    <t>Iosif Hodoş</t>
  </si>
  <si>
    <t>Inului</t>
  </si>
  <si>
    <t>Lacului</t>
  </si>
  <si>
    <t>Lalelelor</t>
  </si>
  <si>
    <t>Vasile Lucaciu</t>
  </si>
  <si>
    <t>Lucernei</t>
  </si>
  <si>
    <t>Petru Maior</t>
  </si>
  <si>
    <t>Măcinişului</t>
  </si>
  <si>
    <t>Mărului</t>
  </si>
  <si>
    <t>Prof. Dr. Simion C. Mândrescu</t>
  </si>
  <si>
    <t>Ion Mihuţ</t>
  </si>
  <si>
    <t>Mureșului</t>
  </si>
  <si>
    <t>Nagy Szabó Ferenc</t>
  </si>
  <si>
    <t>Prof. Dr. Grigore Ploeşteanu</t>
  </si>
  <si>
    <t>Plopilor</t>
  </si>
  <si>
    <t>Podeni</t>
  </si>
  <si>
    <t>Pomilor</t>
  </si>
  <si>
    <t>Dr. Pongrácz Antal Sándor</t>
  </si>
  <si>
    <t>Potopului</t>
  </si>
  <si>
    <t>Sg. Maj. Mircea Robu</t>
  </si>
  <si>
    <t>Sg. Maj. Ioan Roman</t>
  </si>
  <si>
    <t>Plt. Adj. David Rusu</t>
  </si>
  <si>
    <t>p</t>
  </si>
  <si>
    <t>Prof. Dr. Vasile Săbădeanu</t>
  </si>
  <si>
    <t>Sântana</t>
  </si>
  <si>
    <t>Szotyori József</t>
  </si>
  <si>
    <t>Şoimilor</t>
  </si>
  <si>
    <t>Tisei</t>
  </si>
  <si>
    <t>Trifoiului</t>
  </si>
  <si>
    <t>Uzinei</t>
  </si>
  <si>
    <t>Zeno Vancea</t>
  </si>
  <si>
    <t>Verde</t>
  </si>
  <si>
    <t>Ioan Vescan</t>
  </si>
  <si>
    <t>Ion Vlasiu</t>
  </si>
  <si>
    <t>Voinicenilor</t>
  </si>
  <si>
    <t>Zambilei</t>
  </si>
  <si>
    <t>Zarandului</t>
  </si>
  <si>
    <t>Zeyk Domokos</t>
  </si>
  <si>
    <t>Tip recipient</t>
  </si>
  <si>
    <t>Volum</t>
  </si>
  <si>
    <t>Culoare</t>
  </si>
  <si>
    <t>Utilizare (tip deșeu)</t>
  </si>
  <si>
    <t>(”SITUAȚIE ZONE RUTIERE SPECIALE TG. MUREȘ”)</t>
  </si>
  <si>
    <t>5.1</t>
  </si>
  <si>
    <t>5.2</t>
  </si>
  <si>
    <t>(”SITUAȚIE ZONE RUTIERE SPECIALE MEDIUL RURAL”)</t>
  </si>
  <si>
    <t>STRĂZI ÎNGUSTE - COMUNA CRISTEȘTI</t>
  </si>
  <si>
    <t>Denumirea străzilor conform CF</t>
  </si>
  <si>
    <t>Sat-reședință Cristești</t>
  </si>
  <si>
    <t>Str. Mica</t>
  </si>
  <si>
    <t>7.5 t</t>
  </si>
  <si>
    <t>4 - 10 m</t>
  </si>
  <si>
    <t>Str. Gării + drum privat</t>
  </si>
  <si>
    <t>5.5 - 17 m</t>
  </si>
  <si>
    <t>Str. Orizontului</t>
  </si>
  <si>
    <t>5 - 11 m</t>
  </si>
  <si>
    <t>Str. Paraului</t>
  </si>
  <si>
    <t>7 m</t>
  </si>
  <si>
    <t>Str. Florilor - drum privat</t>
  </si>
  <si>
    <t>5.5 m</t>
  </si>
  <si>
    <t>Drum privat</t>
  </si>
  <si>
    <t>Str. Aleea Ovidiu</t>
  </si>
  <si>
    <t>5 - 7 m</t>
  </si>
  <si>
    <t>Sat Vălureni</t>
  </si>
  <si>
    <t>Str. Câmpului</t>
  </si>
  <si>
    <t xml:space="preserve">4.5 - 10 m </t>
  </si>
  <si>
    <t>Str. Borzas</t>
  </si>
  <si>
    <t xml:space="preserve">6 - 14 m </t>
  </si>
  <si>
    <t>Str. Trandafirilor</t>
  </si>
  <si>
    <t xml:space="preserve">7.5 - 8 m </t>
  </si>
  <si>
    <t>Str. Orașului</t>
  </si>
  <si>
    <t xml:space="preserve">6 - 10 m </t>
  </si>
  <si>
    <t>STRĂZI ÎNGUSTE - COMUNA GLODENI</t>
  </si>
  <si>
    <t>Sat-reședință Glodeni</t>
  </si>
  <si>
    <t>Denumirea populară a străzilor</t>
  </si>
  <si>
    <t>de la nr. casă 462 până la nr. 468</t>
  </si>
  <si>
    <t>5 t</t>
  </si>
  <si>
    <t>4.94 m</t>
  </si>
  <si>
    <t>Kakasdomb</t>
  </si>
  <si>
    <t>de la nr. casă 468 până la nr. 480</t>
  </si>
  <si>
    <t>4.73 m</t>
  </si>
  <si>
    <t>str. Harko</t>
  </si>
  <si>
    <t>de la nr. casă 362 până la nr. 369</t>
  </si>
  <si>
    <t>6.85 m</t>
  </si>
  <si>
    <t>str. Eper</t>
  </si>
  <si>
    <t>de la nr. casă 603 până la nr. 607</t>
  </si>
  <si>
    <t>6.20 m</t>
  </si>
  <si>
    <t>str. Ugyved</t>
  </si>
  <si>
    <t>de la nr. casă 270 până la nr. 284</t>
  </si>
  <si>
    <t>6.56 m</t>
  </si>
  <si>
    <t>str. Pradicsa</t>
  </si>
  <si>
    <t xml:space="preserve">nr de casă 224/A și nr. casă 232 </t>
  </si>
  <si>
    <t>2.72 m</t>
  </si>
  <si>
    <t>str. Bandihegy</t>
  </si>
  <si>
    <t>de la nr. casă 483 până la nr. 504</t>
  </si>
  <si>
    <t>3.27 m</t>
  </si>
  <si>
    <t>Mocsar</t>
  </si>
  <si>
    <t>Sat Păcureni</t>
  </si>
  <si>
    <t>de la nr. casă 75 până la nr. 80</t>
  </si>
  <si>
    <t>5 m</t>
  </si>
  <si>
    <t>kiralyfalvi</t>
  </si>
  <si>
    <t>de la nr. casă 101 până la nr. 104</t>
  </si>
  <si>
    <t>4.5 m</t>
  </si>
  <si>
    <t>Cazan de tuică</t>
  </si>
  <si>
    <t>de la nr. casă 124 până la nr. 135</t>
  </si>
  <si>
    <t>6 m</t>
  </si>
  <si>
    <t>str. Szabo Janos</t>
  </si>
  <si>
    <t>de la nr. casă 24 până la nr. 26</t>
  </si>
  <si>
    <t>4.07 m</t>
  </si>
  <si>
    <t>str. Zudor</t>
  </si>
  <si>
    <t>de la nr. casă 84 până la nr. 98 și de la nr.104 până la nr. 105</t>
  </si>
  <si>
    <t>str. Aronescu</t>
  </si>
  <si>
    <t>de la nr. casă nr. 14 până la nr. 15</t>
  </si>
  <si>
    <t>5.60 m</t>
  </si>
  <si>
    <t>str. Maier</t>
  </si>
  <si>
    <t>Sat Păingeni</t>
  </si>
  <si>
    <t>de la nr. casă nr. 28 până la nr. 29</t>
  </si>
  <si>
    <t>2.83 m</t>
  </si>
  <si>
    <t>str. Cotirlan Nicolae</t>
  </si>
  <si>
    <t xml:space="preserve">de la nr. casă 41 până la nr. 47 </t>
  </si>
  <si>
    <t>6.19 m</t>
  </si>
  <si>
    <t>Marci koz</t>
  </si>
  <si>
    <t>de la nr. casă 114 până la nr. 117</t>
  </si>
  <si>
    <t>str. Dobai</t>
  </si>
  <si>
    <t>de la nr. casă 265 până la limită intravilan</t>
  </si>
  <si>
    <t>6.65 m</t>
  </si>
  <si>
    <t>str. Gede</t>
  </si>
  <si>
    <t>de la nr . casă 230 până la nr. 237</t>
  </si>
  <si>
    <t>5.78 m</t>
  </si>
  <si>
    <t>Ban Koz</t>
  </si>
  <si>
    <t>de la nr. casă 240 până la nr. 243</t>
  </si>
  <si>
    <t>6.30 m</t>
  </si>
  <si>
    <t>szotyori</t>
  </si>
  <si>
    <t>de la nr. casă 142 până la nr. 144</t>
  </si>
  <si>
    <t>2 m</t>
  </si>
  <si>
    <t>str. Nagy Albert</t>
  </si>
  <si>
    <t>de la nr. casă 192 până la nr. 194</t>
  </si>
  <si>
    <t>3 m</t>
  </si>
  <si>
    <t>str. Mate</t>
  </si>
  <si>
    <t>de la nr. casă 136 până la nr. 139</t>
  </si>
  <si>
    <t>6.79 m</t>
  </si>
  <si>
    <t>str. Moldovan Mihaly</t>
  </si>
  <si>
    <t>Sat Merișor</t>
  </si>
  <si>
    <t>de la nr. casă 87 până la nr. 106</t>
  </si>
  <si>
    <t>str. Sponsorului</t>
  </si>
  <si>
    <t>de la nr. casă 132 până la nr. 136</t>
  </si>
  <si>
    <t>str. Dispensar</t>
  </si>
  <si>
    <t>Sat Moișa</t>
  </si>
  <si>
    <t>de la nr. casă 179 până la nr. 182</t>
  </si>
  <si>
    <t>str. Chețan</t>
  </si>
  <si>
    <t>de la nr. casă 33-35 până la nr. 37-42</t>
  </si>
  <si>
    <t>str. Scolii</t>
  </si>
  <si>
    <t>de la nr. casă 115 până la nr. 122</t>
  </si>
  <si>
    <t>6.5 m</t>
  </si>
  <si>
    <t>str. Suciu</t>
  </si>
  <si>
    <t>de la nr. casă 126 până la nr. 128</t>
  </si>
  <si>
    <t>str. Pol</t>
  </si>
  <si>
    <t>STRĂZI ÎNGUSTE - COMUNA SÂNCRAIU DE MUREȘ</t>
  </si>
  <si>
    <t>Sat-reședință Sâncraiu de Mureș</t>
  </si>
  <si>
    <t>Str. Cotului</t>
  </si>
  <si>
    <t>3 - 5 m</t>
  </si>
  <si>
    <t>drum înfundat</t>
  </si>
  <si>
    <t>Str. Pârâului</t>
  </si>
  <si>
    <t>4 m</t>
  </si>
  <si>
    <t>între nr 1-11C, 30-30E</t>
  </si>
  <si>
    <t>Str. Pădurii</t>
  </si>
  <si>
    <t>drum privat</t>
  </si>
  <si>
    <t>Str. Lavandei</t>
  </si>
  <si>
    <t>Sat Nazna</t>
  </si>
  <si>
    <t>Str. Salcâmilor</t>
  </si>
  <si>
    <t>Str. Macului</t>
  </si>
  <si>
    <t>Str. Cerbului</t>
  </si>
  <si>
    <t>Str. Mioriței</t>
  </si>
  <si>
    <t>Str. Plaiului</t>
  </si>
  <si>
    <t>Str. Crinului</t>
  </si>
  <si>
    <t>între nr. 5-7</t>
  </si>
  <si>
    <t>Str. Gării</t>
  </si>
  <si>
    <t>4 - 5 m</t>
  </si>
  <si>
    <t>STRĂZI ÎNGUSTE - COMUNA SÂNGEORGIU DE MUREȘ</t>
  </si>
  <si>
    <t>acces mașină numai cu spatele</t>
  </si>
  <si>
    <t>Str. Bisericii</t>
  </si>
  <si>
    <t>parțial sens unic</t>
  </si>
  <si>
    <t>Str. Ingusta</t>
  </si>
  <si>
    <t>Str. Stejarului</t>
  </si>
  <si>
    <t>Str. Stelelor</t>
  </si>
  <si>
    <t>Str. Salciei</t>
  </si>
  <si>
    <t>Str. Aleea Soimilor</t>
  </si>
  <si>
    <t>Str. Soarelui</t>
  </si>
  <si>
    <t>Str. Statiei</t>
  </si>
  <si>
    <t>Str. Bradului</t>
  </si>
  <si>
    <t>Str. Budiului</t>
  </si>
  <si>
    <t>STRĂZI ÎNGUSTE - COMUNA BAND</t>
  </si>
  <si>
    <t>Str. Telepul Mare-Band</t>
  </si>
  <si>
    <t>30 t</t>
  </si>
  <si>
    <t>drum de piatră</t>
  </si>
  <si>
    <t>Str. CFR-ului</t>
  </si>
  <si>
    <t>Str. Primăverii-Band</t>
  </si>
  <si>
    <t>Sat Petea - str. Școlii</t>
  </si>
  <si>
    <t>Sat Oroiu</t>
  </si>
  <si>
    <t>Sat Țiptelnic</t>
  </si>
  <si>
    <t>Sat Drăculea Bandului</t>
  </si>
  <si>
    <t>STRĂZI ÎNGUSTE - COMUNA ERNEI</t>
  </si>
  <si>
    <t>Sat-reședință Ernei</t>
  </si>
  <si>
    <t>8 t</t>
  </si>
  <si>
    <t>Drumul în zona de siguranță Parau</t>
  </si>
  <si>
    <t>Str. 17, Cart. Selgros</t>
  </si>
  <si>
    <t>Str. 16, Cimitr</t>
  </si>
  <si>
    <t>Sat Dumbrăvioara</t>
  </si>
  <si>
    <t>Zona sub pod</t>
  </si>
  <si>
    <t xml:space="preserve">3 m </t>
  </si>
  <si>
    <t>Str. Miko</t>
  </si>
  <si>
    <t>Accesul spre str. Miko</t>
  </si>
  <si>
    <t>Str. Cimitir</t>
  </si>
  <si>
    <t>Str. 9 Csorgo</t>
  </si>
  <si>
    <t>(”FRECVENȚA DE COLECTARE A DEȘEURILOR MUNICIPALE”)</t>
  </si>
  <si>
    <t>COLECTARE DEȘEURI MUNICIPALE DE LA UTILIZATORII CASNICI</t>
  </si>
  <si>
    <t>Zona de rezidență / fracția colectată</t>
  </si>
  <si>
    <t>Tip colectare</t>
  </si>
  <si>
    <t>Tip utilaj</t>
  </si>
  <si>
    <t>Capacitate recipient (litri)</t>
  </si>
  <si>
    <t>Frecvența de colectare</t>
  </si>
  <si>
    <t>Mediul URBAN</t>
  </si>
  <si>
    <t>A1.</t>
  </si>
  <si>
    <t>Puncte de colectare PLURIFAMILIALE (PP)</t>
  </si>
  <si>
    <t>separat</t>
  </si>
  <si>
    <t>A*</t>
  </si>
  <si>
    <t>de la punctele de colectare</t>
  </si>
  <si>
    <t>container</t>
  </si>
  <si>
    <t>Bisăptămânal</t>
  </si>
  <si>
    <t>Săptămânal</t>
  </si>
  <si>
    <t>Frecvență TIP 1</t>
  </si>
  <si>
    <t>Număr treceri / săptămână</t>
  </si>
  <si>
    <t>Frecvență TIP 2</t>
  </si>
  <si>
    <t>B**</t>
  </si>
  <si>
    <t>Zilnic</t>
  </si>
  <si>
    <t>A2.</t>
  </si>
  <si>
    <t>Gospodării individuale (case)</t>
  </si>
  <si>
    <t>din poartă în poartă</t>
  </si>
  <si>
    <t>saci</t>
  </si>
  <si>
    <t>Lunar</t>
  </si>
  <si>
    <t>Număr treceri / frecvență</t>
  </si>
  <si>
    <t>Bilunar</t>
  </si>
  <si>
    <t>Pubele</t>
  </si>
  <si>
    <t>Mediul RURAL</t>
  </si>
  <si>
    <t>Biodeșeuri și Reziduale</t>
  </si>
  <si>
    <t>în amestec</t>
  </si>
  <si>
    <t>COLECTARE DEȘEURI MUNICIPALE DE LA UTILIZATORII NON-CASNICI</t>
  </si>
  <si>
    <t>COLECTARE DEȘEURI MUNICIPALE DIN SERVICII</t>
  </si>
  <si>
    <t>Fracția colectată</t>
  </si>
  <si>
    <t>A1.1</t>
  </si>
  <si>
    <t>A1.2</t>
  </si>
  <si>
    <t>A2.1</t>
  </si>
  <si>
    <t>A2.2</t>
  </si>
  <si>
    <t>C1.</t>
  </si>
  <si>
    <t>Deșeuri din parcuri, grădini și piețe, etc</t>
  </si>
  <si>
    <t>de la locațiile amenajate</t>
  </si>
  <si>
    <t>BIODEȘEURI</t>
  </si>
  <si>
    <t>DEȘEURI RECICLABILE</t>
  </si>
  <si>
    <t>litri</t>
  </si>
  <si>
    <t>albastru</t>
  </si>
  <si>
    <t>galben</t>
  </si>
  <si>
    <t>buc</t>
  </si>
  <si>
    <t>verde</t>
  </si>
  <si>
    <t>zincat</t>
  </si>
  <si>
    <t>maro</t>
  </si>
  <si>
    <t>negru</t>
  </si>
  <si>
    <t>Unități de compostare individuală</t>
  </si>
  <si>
    <t>Saci LDPE</t>
  </si>
  <si>
    <t>CANTITĂȚI TOTALE - recipiente ce vor fi puse la dispoziția utilizatorilor (flux continuu)</t>
  </si>
  <si>
    <t>mc</t>
  </si>
  <si>
    <t>Tip deșeu</t>
  </si>
  <si>
    <t>Volum 
(litri)</t>
  </si>
  <si>
    <t>Descriere containere  / pubele</t>
  </si>
  <si>
    <t>Lungime (mm)</t>
  </si>
  <si>
    <t>Lățime (mm)</t>
  </si>
  <si>
    <t>Înălțime (mm)</t>
  </si>
  <si>
    <t>Grosime µm
(microni)</t>
  </si>
  <si>
    <t>Material</t>
  </si>
  <si>
    <t>Rezistență temperaturi</t>
  </si>
  <si>
    <t xml:space="preserve">Standarde de conformitate </t>
  </si>
  <si>
    <t>Container</t>
  </si>
  <si>
    <t>hârtie/carton</t>
  </si>
  <si>
    <t>albastră</t>
  </si>
  <si>
    <t>-40 +80 grade C</t>
  </si>
  <si>
    <t>SR EN 840-3:2020
SR EN 840-2:2020</t>
  </si>
  <si>
    <t>2 ani</t>
  </si>
  <si>
    <t>galbenă</t>
  </si>
  <si>
    <t>oțel zincat</t>
  </si>
  <si>
    <t>Oțel zincat</t>
  </si>
  <si>
    <t>rezidual</t>
  </si>
  <si>
    <t>Pubelă</t>
  </si>
  <si>
    <t>unitate compostare individuală deșeuri biodegradabile</t>
  </si>
  <si>
    <t>neagră</t>
  </si>
  <si>
    <t>-40 +50 grade C</t>
  </si>
  <si>
    <t>SR EN 840-1:2020</t>
  </si>
  <si>
    <t>Descriere saci</t>
  </si>
  <si>
    <t>Sac</t>
  </si>
  <si>
    <t>NA</t>
  </si>
  <si>
    <t>HDPE 
(Polietilenă de înaltă densitate)</t>
  </si>
  <si>
    <t>LDPE
(Polietilenă de joasă densitate)</t>
  </si>
  <si>
    <t>SPECIFICAȚII TEHNICE MINIMALE - RECIPIENTE și SACI</t>
  </si>
  <si>
    <t>(”SISTEMUL DE COLECTARE A DEȘEURILOR MUNICIPALE - ZONA 2”)</t>
  </si>
  <si>
    <t xml:space="preserve">3. Colectarea deșeurilor similare se va face pe șase (6) fracții (biodeșeuri, reziduale, plastic, metal, hârtie/carton și sticlă) în recipiente achiziționate, sau închiriate, de către utilizatorul non-casnic. 
Deșeurile similare din categoria deșeurilor din ambalaje pot fi gestionate individual de către utilizatorii non-casnici, cu condiția asigurării trasabilității de la locul de generare la destinația finală. 
Operatorul are obligația ca, în perioada de mobilizare, împreună cu reprezentanții Primăriilor, să identifice și sa stabilească o bază de date privind situația fiecărui utilizator non-casnic, precum și stabilirea capacității volumetrice (exprimată în mc/lună) pentru fiecare utilizator non-casnic. Această bază de date va fi utilizată pentru determinarea cantităților luate în calcul la întocmirea rapoartelor privind cantitățile generate de către utilizatorii non-casnici. Pentru determinarea cantităților exprimate în tone se vor lua în considerare densitățiile pentru fiecare tip de deșeu colectat conform Tabel 5 din Anexa 4. 
Dimensiunea recipientelor ce vor fi achiziționate de către utilizatorii non-casnici va fi stabilită de către aceștia în funcție de cantitățile generate, ținând cont de faptul că gradul de umplere al acestor recicpiente este recomandat să fie maxim la momentul descărcării acestora de către operator, în conformitate cu graficul de colectare. </t>
  </si>
  <si>
    <t>PUNCTE DE COLECTARE SUPRATERANE</t>
  </si>
  <si>
    <t>Locația (stradă, nr.)</t>
  </si>
  <si>
    <t>B-DUL 1848 /20</t>
  </si>
  <si>
    <t>DAMBUL PIETROS /12</t>
  </si>
  <si>
    <t>CEAHLĂU GARAJE</t>
  </si>
  <si>
    <t>LĂMÂIŢEI CREŞĂ</t>
  </si>
  <si>
    <t>GODEANU /5</t>
  </si>
  <si>
    <t>GODEANU /8</t>
  </si>
  <si>
    <t>GODEANU /12</t>
  </si>
  <si>
    <t>GODEANU /13</t>
  </si>
  <si>
    <t>GODEANU /30</t>
  </si>
  <si>
    <t>GODEANU /26</t>
  </si>
  <si>
    <t>GODEANU CENTRALĂ</t>
  </si>
  <si>
    <t>PETRU DOBRA /22</t>
  </si>
  <si>
    <t>PETRU DOBRA /51</t>
  </si>
  <si>
    <t>PETRU DOBRA /35</t>
  </si>
  <si>
    <t>PETRU DOBRA /19</t>
  </si>
  <si>
    <t>PETRU DOBRA /15</t>
  </si>
  <si>
    <t>I.BUTEANU ANSAMBLU</t>
  </si>
  <si>
    <t>I.BUTEANU /3</t>
  </si>
  <si>
    <t>I.BUTEANU- SURIANU</t>
  </si>
  <si>
    <t>SURIANU</t>
  </si>
  <si>
    <t>I.BUTEANU IESIRE CINTURĂ</t>
  </si>
  <si>
    <t>PARÂNG-SUCEAVA</t>
  </si>
  <si>
    <t>PARÂNG /33</t>
  </si>
  <si>
    <t>PARÂNG /20</t>
  </si>
  <si>
    <t>PARÂNG ORIENT</t>
  </si>
  <si>
    <t>MĂGUREI /17</t>
  </si>
  <si>
    <t>MĂGUREI /7</t>
  </si>
  <si>
    <t>MĂGUREI-PĂŞUNII-</t>
  </si>
  <si>
    <t>ALEEA TAMPLARILOR NR.1</t>
  </si>
  <si>
    <t>ALEEA TAMPLARILOR NR.2/B</t>
  </si>
  <si>
    <t>ALEEA TAMPLARILOR NR.4</t>
  </si>
  <si>
    <t>ALEEA TAMPLARILOR NR.5</t>
  </si>
  <si>
    <t>BUL.22 DECEMBRIE 1989 NR.47/B</t>
  </si>
  <si>
    <t>BUL.22 DECEMBRIE 1989 NR.43/B</t>
  </si>
  <si>
    <t>BUL.22 DECEMBRIE 1989 NR.41/B</t>
  </si>
  <si>
    <t>BUL.22 DECEMBRIE 1989 NR.37/B</t>
  </si>
  <si>
    <t>LUCEAFARULUI NR.3</t>
  </si>
  <si>
    <t>VISEULUI NR.6-8</t>
  </si>
  <si>
    <t>BUL.22 DECEMBRIE 1989 NR.4-6</t>
  </si>
  <si>
    <t>BUL.22 DECEMBRIE 1989 NR.8-10</t>
  </si>
  <si>
    <t>BUL.22 DECEMBRIE 1989 NR.12-14</t>
  </si>
  <si>
    <t>FAGET NR.10-12</t>
  </si>
  <si>
    <t>BUL.22 DECEMBRIE 1989 NR.48</t>
  </si>
  <si>
    <t>BUL.22 DECEMBRIE 1989 NR.30</t>
  </si>
  <si>
    <t>BUL.22 DECEMBRIE 1989 NR.51</t>
  </si>
  <si>
    <t>ADY ENDRE -LIBERTATII</t>
  </si>
  <si>
    <t>LIBERTATII NR.60</t>
  </si>
  <si>
    <t>ADY ENDRE (ROVINARI) NR.24-26</t>
  </si>
  <si>
    <t>ADY ENDRE (ROVINARI) NR.32</t>
  </si>
  <si>
    <t>ALEEA CARPATI NR.51</t>
  </si>
  <si>
    <t>ALEEA CARPATI NR.45</t>
  </si>
  <si>
    <t>ALEEA CARPATI NR.37</t>
  </si>
  <si>
    <t>ALEEA CARPATI NR.39</t>
  </si>
  <si>
    <t>ALEEA CARPATI NR.33</t>
  </si>
  <si>
    <t>ALEEA CARPATI NR.29</t>
  </si>
  <si>
    <t>ALEEA CARPATI BLOC ANL</t>
  </si>
  <si>
    <t>ALEEA CARPATI NR.25</t>
  </si>
  <si>
    <t>ALEEA CARPATI MICA</t>
  </si>
  <si>
    <t>ALEEA CARPATI NR.35</t>
  </si>
  <si>
    <t>ALEEA CARPATI NR.43</t>
  </si>
  <si>
    <t>BALCESCU -ARMATEI</t>
  </si>
  <si>
    <t>ALEEA SAVINESTI NR.1</t>
  </si>
  <si>
    <t>ALEEA SAVINESTI NR.16</t>
  </si>
  <si>
    <t>ALEEA SAVINESTI NR.12</t>
  </si>
  <si>
    <t>PIATA ARMATEI NR.36</t>
  </si>
  <si>
    <t>NICOLAE BALCESCU NR.56</t>
  </si>
  <si>
    <t>NICOLAE BALCESCU NR.8</t>
  </si>
  <si>
    <t>NICOLAE BALCESCU NR.19</t>
  </si>
  <si>
    <t>NICOLAE BALCESCU NR.48</t>
  </si>
  <si>
    <t>NICOLAE BALCESCU NR.10</t>
  </si>
  <si>
    <t>VULCAN COLT PAPIU</t>
  </si>
  <si>
    <t>AVRAM IANCU NR.62</t>
  </si>
  <si>
    <t>MIHAI VITEAZUL NR.25</t>
  </si>
  <si>
    <t>MIHAI VITEAZUL NR.29</t>
  </si>
  <si>
    <t>MARASTI NR.40</t>
  </si>
  <si>
    <t>MARASTI NR.14</t>
  </si>
  <si>
    <t>MARASTI NR.25</t>
  </si>
  <si>
    <t>LIVIU REBREANU NR.35</t>
  </si>
  <si>
    <t>LIVIU REBREANU NR.21</t>
  </si>
  <si>
    <t>POLIGRAFIEI NR.6</t>
  </si>
  <si>
    <t>POLIGRAFIEI NR.4</t>
  </si>
  <si>
    <t>BARTOK BELA NR.4</t>
  </si>
  <si>
    <t>BARTOK BELA NR.6</t>
  </si>
  <si>
    <t>PIATA TEATRULUI PARCARE</t>
  </si>
  <si>
    <t>TINERETULUI NR.2</t>
  </si>
  <si>
    <t>TINERETULUI NR.1</t>
  </si>
  <si>
    <t>TUSNAD NR.1-3</t>
  </si>
  <si>
    <t>STEFAN CEL MARE NR.37</t>
  </si>
  <si>
    <t>STEFAN CEL MARE NR.24</t>
  </si>
  <si>
    <t>PIATA TRANDAFIRILOR NR.36-38A</t>
  </si>
  <si>
    <t>PIATA TEATRULUI NR.5</t>
  </si>
  <si>
    <t>ARGESULUI NR.14</t>
  </si>
  <si>
    <t>SECUILOR MARTIRI NR.9</t>
  </si>
  <si>
    <t>SECUILOR MARTIRI NR.7/G</t>
  </si>
  <si>
    <t>GH MARINESCU NR.56-58</t>
  </si>
  <si>
    <t>MOLTER KAROLY (ANL)</t>
  </si>
  <si>
    <t>GH MARINESCU NR.31</t>
  </si>
  <si>
    <t>N GRIGORESCU NR.4/A</t>
  </si>
  <si>
    <t>N GRIGORESCU NR.4/E</t>
  </si>
  <si>
    <t>ALEEA CORNISA NR.24</t>
  </si>
  <si>
    <t>ALEEA CORNISA NR.20</t>
  </si>
  <si>
    <t>ALEEA CORNISA NR.13</t>
  </si>
  <si>
    <t>ALEEA CORNISA NR.8</t>
  </si>
  <si>
    <t>GH DOJA NR.243 (STATIE DECATHLON)</t>
  </si>
  <si>
    <t>ROZMARINULUI NR.4</t>
  </si>
  <si>
    <t>ROZMARINULUI NR.8</t>
  </si>
  <si>
    <t>ROZMARINULUI NR.12</t>
  </si>
  <si>
    <t>ROZMARINULUI NR.20</t>
  </si>
  <si>
    <t>ROZMARINULUI NR.24</t>
  </si>
  <si>
    <t>ROZMARINULUI NR.40</t>
  </si>
  <si>
    <t>ROZMARINULUI NR.48</t>
  </si>
  <si>
    <t>ROZMARINULUI NR.52</t>
  </si>
  <si>
    <t>ROZMARINULUI NR.56</t>
  </si>
  <si>
    <t>ROZMARINULUI NR.58</t>
  </si>
  <si>
    <t>ROZMARINULUI NR.36</t>
  </si>
  <si>
    <t>ROZMARINULUI NR.22</t>
  </si>
  <si>
    <t>ROZMARINULUI NR.14</t>
  </si>
  <si>
    <t>ROZMARINULUI NR.10</t>
  </si>
  <si>
    <t>ROZMARINULUI NR.2</t>
  </si>
  <si>
    <t>GH DOJA NR.199</t>
  </si>
  <si>
    <t>GH DOJA NR.181</t>
  </si>
  <si>
    <t>GH DOJA NR.179B</t>
  </si>
  <si>
    <t>GH DOJA NR.179A</t>
  </si>
  <si>
    <t>RESITA NR.2</t>
  </si>
  <si>
    <t>RESITA NR.4</t>
  </si>
  <si>
    <t>RESITA NR.6</t>
  </si>
  <si>
    <t>RESITA NR.6B</t>
  </si>
  <si>
    <t>RESITA NR.5</t>
  </si>
  <si>
    <t>RESITA NR.1</t>
  </si>
  <si>
    <t>CUGIR NR.3</t>
  </si>
  <si>
    <t>CUGIR NR.8</t>
  </si>
  <si>
    <t>CUGIR NR.10A</t>
  </si>
  <si>
    <t>CUGIR NR.11</t>
  </si>
  <si>
    <t>CUGIR NR.9</t>
  </si>
  <si>
    <t>CUGIR NR.7C</t>
  </si>
  <si>
    <t>CISNADIE NR.15</t>
  </si>
  <si>
    <t>CISNADIE NR.5</t>
  </si>
  <si>
    <t>HUNEDOARA NR.1</t>
  </si>
  <si>
    <t>HUNEDOARA NR.11</t>
  </si>
  <si>
    <t>HUNEDOARA NR.8</t>
  </si>
  <si>
    <t>HUNEDOARA NR.10</t>
  </si>
  <si>
    <t>HUNEDOARA NR.13</t>
  </si>
  <si>
    <t>HUNEDOARA NR.15</t>
  </si>
  <si>
    <t>HUNEDOARA NR.16</t>
  </si>
  <si>
    <t>HUNEDOARA NR.19</t>
  </si>
  <si>
    <t>HUNEDOARA NR.17C</t>
  </si>
  <si>
    <t>HUNEDOARA NR.21</t>
  </si>
  <si>
    <t>HUNEDOARA NR.24</t>
  </si>
  <si>
    <t>HUNEDOARA NR.26</t>
  </si>
  <si>
    <t>HUNEDOARA NR.30</t>
  </si>
  <si>
    <t>HUNEDOARA NR.20</t>
  </si>
  <si>
    <t>HUNEDOARA NR.34D</t>
  </si>
  <si>
    <t>DEPOZITELOR NR.7</t>
  </si>
  <si>
    <t>DEPOZITELOR NR.30</t>
  </si>
  <si>
    <t>FABRICA DE ZAHAR NR.8</t>
  </si>
  <si>
    <t>FABRICA DE ZAHAR NR.12-14</t>
  </si>
  <si>
    <t>MURESENI -LIBERTĂȚII</t>
  </si>
  <si>
    <t>BANEASA NR.2 COLONIE</t>
  </si>
  <si>
    <t>BANEASA CASTEL</t>
  </si>
  <si>
    <t>PLAIULUI CRESA</t>
  </si>
  <si>
    <t>BUL 1 DEC /86</t>
  </si>
  <si>
    <t>BUL. 1 DEC /40-42</t>
  </si>
  <si>
    <t>PLAIULUI /1</t>
  </si>
  <si>
    <t>BRASOVULUI /1</t>
  </si>
  <si>
    <t>BUL 1 DEC /102</t>
  </si>
  <si>
    <t>BUL 1 DEC /116</t>
  </si>
  <si>
    <t>BRASOVULUI /5</t>
  </si>
  <si>
    <t>BRASOVULUI /9</t>
  </si>
  <si>
    <t>BRASOVULUI /11</t>
  </si>
  <si>
    <t>BUCINULUI /2B</t>
  </si>
  <si>
    <t>BUCINULUI /6</t>
  </si>
  <si>
    <t>BUCINULUI /13</t>
  </si>
  <si>
    <t>VANATORILOR</t>
  </si>
  <si>
    <t>BUSUIOCULUI /5</t>
  </si>
  <si>
    <t>BUSUIOCULUI /7</t>
  </si>
  <si>
    <t>BUSUIOCULUI /4</t>
  </si>
  <si>
    <t>BUSUIOCULUI /2</t>
  </si>
  <si>
    <t>MOLDOVEI /26</t>
  </si>
  <si>
    <t>MOLDOVEI /5</t>
  </si>
  <si>
    <t>MOLDOVEI /18</t>
  </si>
  <si>
    <t>MOLDOVEI /24</t>
  </si>
  <si>
    <t>COVASNA CENTRALA</t>
  </si>
  <si>
    <t>COVASNA-SECEREI</t>
  </si>
  <si>
    <t>BUL. 1 DEC /214</t>
  </si>
  <si>
    <t>PANSELUTELOR CENTRALA</t>
  </si>
  <si>
    <t>NARCISELOR SUBTERAN</t>
  </si>
  <si>
    <t>VIOLETELOR /2</t>
  </si>
  <si>
    <t>VIOLETELOR /4</t>
  </si>
  <si>
    <t>VULTURILOR DACIA</t>
  </si>
  <si>
    <t>BUL 1 DEC /288</t>
  </si>
  <si>
    <t>BUL 1 DEC- REG. FERDINAND</t>
  </si>
  <si>
    <t>BUL 1 DEC /273</t>
  </si>
  <si>
    <t>BUL 1 DEC /255</t>
  </si>
  <si>
    <t>BUL 1 DEC /185-213</t>
  </si>
  <si>
    <t>BUL 1 DEC /215</t>
  </si>
  <si>
    <t>HATEG /16</t>
  </si>
  <si>
    <t>HATEG /6</t>
  </si>
  <si>
    <t>PANDURII JYSK</t>
  </si>
  <si>
    <t>PANDURI /7</t>
  </si>
  <si>
    <t>PANDURII /82</t>
  </si>
  <si>
    <t>PANDURII /92</t>
  </si>
  <si>
    <t>PANDURII CASA MUREANA</t>
  </si>
  <si>
    <t>PANDURII /110</t>
  </si>
  <si>
    <t>SARGUINTEI /3</t>
  </si>
  <si>
    <t>SARGUINTEI /10</t>
  </si>
  <si>
    <t>SARGUINTEI /18</t>
  </si>
  <si>
    <t>SARGUINTEI /20</t>
  </si>
  <si>
    <t>SARGUINTEI /29</t>
  </si>
  <si>
    <t>POMICULTORILOR  JAND</t>
  </si>
  <si>
    <t>POMICULTORILOR CENTR.</t>
  </si>
  <si>
    <t>APICULTORILOR /10</t>
  </si>
  <si>
    <t>CUTEZANTEI</t>
  </si>
  <si>
    <t>MUGURILOR</t>
  </si>
  <si>
    <t>RAMURELE /41</t>
  </si>
  <si>
    <t>RAMURELE /29</t>
  </si>
  <si>
    <t>RAMURELE /15</t>
  </si>
  <si>
    <t>RAMURELE /9</t>
  </si>
  <si>
    <t>RAMURELE /4</t>
  </si>
  <si>
    <t>LIVEZENI /31</t>
  </si>
  <si>
    <t>RODNICIEI PIATA DIAMANT</t>
  </si>
  <si>
    <t>RODNICIEI /45</t>
  </si>
  <si>
    <t>RODNICIEI /63</t>
  </si>
  <si>
    <t>PROGRESULUI /5</t>
  </si>
  <si>
    <t>PROGRESULUI /17</t>
  </si>
  <si>
    <t>INFRATIRI /7-17</t>
  </si>
  <si>
    <t>INFRATIRI /2-16</t>
  </si>
  <si>
    <t>PRIETENIEI /5</t>
  </si>
  <si>
    <t>PRIETENIEI /17</t>
  </si>
  <si>
    <t>ARMONIEI /39</t>
  </si>
  <si>
    <t>ARMONIEI /21</t>
  </si>
  <si>
    <t>ARMONIEI /4</t>
  </si>
  <si>
    <t>MUNCII /4</t>
  </si>
  <si>
    <t>MUNCII CENTRALA</t>
  </si>
  <si>
    <t>MUNCII /38</t>
  </si>
  <si>
    <t>CICIO POP NR.1-3-5</t>
  </si>
  <si>
    <t>CICIO POP NR.7-9-11</t>
  </si>
  <si>
    <t>VOINICENILOR DARINA</t>
  </si>
  <si>
    <t>CICIO POP NR.30-32</t>
  </si>
  <si>
    <t>CICIO POP NR.4-6</t>
  </si>
  <si>
    <t>VOINICENILOR NR.723</t>
  </si>
  <si>
    <t>DECEBAL NR.36</t>
  </si>
  <si>
    <t>DECEBAL NR.18</t>
  </si>
  <si>
    <t>TISEI NR.10</t>
  </si>
  <si>
    <t>TISEI NR.24</t>
  </si>
  <si>
    <t>PETRU MAIOR NR.9</t>
  </si>
  <si>
    <t>IOSIF HODOS NR.12</t>
  </si>
  <si>
    <t>ION MIHUT NR.7</t>
  </si>
  <si>
    <t>ION MIHUT NR.1-2</t>
  </si>
  <si>
    <t>IOSIF HODOS NR.2</t>
  </si>
  <si>
    <t>BARAGANULUI NR.8</t>
  </si>
  <si>
    <t>BUREBISTA NR.4</t>
  </si>
  <si>
    <t>VOINICENILOR NR.22</t>
  </si>
  <si>
    <t>PUNCTE DE COLECTARE SUBTERANE</t>
  </si>
  <si>
    <t>Buc.</t>
  </si>
  <si>
    <t>Capacitate
(mc)</t>
  </si>
  <si>
    <t>Volum total
(mc)</t>
  </si>
  <si>
    <t>Masă 
(tone)</t>
  </si>
  <si>
    <t>Str. Lămâiței, in spate la Gradinita</t>
  </si>
  <si>
    <t>Str. Ceahlău - Ciucas R31</t>
  </si>
  <si>
    <t>Str.Ceahlau - 123</t>
  </si>
  <si>
    <t>Dambu , Ceahlau intrare Gradinita</t>
  </si>
  <si>
    <t>Dambu str Petru Dobra in spate la gimnaziul Gh.Sincai</t>
  </si>
  <si>
    <t>Dambu Intersectia mare cu str.Ceahlau</t>
  </si>
  <si>
    <t>Dambu, str.Petru Dobra 7-9</t>
  </si>
  <si>
    <t>Dambu, str.Petru Dobra 15</t>
  </si>
  <si>
    <t>Dambu, str.Petru Dobra 17</t>
  </si>
  <si>
    <t>Dambu, str.Petru Dobra 18</t>
  </si>
  <si>
    <t>Dambu, Parangului 60</t>
  </si>
  <si>
    <t>Dambu, Parangului 29</t>
  </si>
  <si>
    <t>Dambu, str.Parangului 20</t>
  </si>
  <si>
    <t>Dambu, str.Magurei nr.12</t>
  </si>
  <si>
    <t>Magurei 32 inters str. Pasunii</t>
  </si>
  <si>
    <t>Dambu, str Ion Buteanu  in spate la Ansamblul Muresul</t>
  </si>
  <si>
    <t>str.George Cosbuc</t>
  </si>
  <si>
    <t>str.Faget nr.2</t>
  </si>
  <si>
    <t>str.C-tin Romanu Vivu D9</t>
  </si>
  <si>
    <t>str.C-tin Romanu Vivu 8</t>
  </si>
  <si>
    <t xml:space="preserve">str.Ady Endre (Rovinari,langa Parcul nou) </t>
  </si>
  <si>
    <t>Nicolae Balcescu, nr.56</t>
  </si>
  <si>
    <t>str Berlin Cartier Belvedere</t>
  </si>
  <si>
    <t>str.Liviu Rebreanu - Ciuperca</t>
  </si>
  <si>
    <t>str.Liviu Rebreanu 30-32</t>
  </si>
  <si>
    <t>Secuilor Martiri ASOCIATIE</t>
  </si>
  <si>
    <t>str.Secuilor Martiri 10-12</t>
  </si>
  <si>
    <t>str.Gh.Marinescu  Policlinica Regina Maria</t>
  </si>
  <si>
    <t>str.Resita</t>
  </si>
  <si>
    <t>1 Decembrie langa statia MOL</t>
  </si>
  <si>
    <t>Aleea Vrancea in spate la Catedrala Mare</t>
  </si>
  <si>
    <t>str.Narciselor 2</t>
  </si>
  <si>
    <t>str.Banat 19</t>
  </si>
  <si>
    <t>str.Transilvaniei 58</t>
  </si>
  <si>
    <t>str.Transilvaniei 42</t>
  </si>
  <si>
    <t>Bd.Pandurilor intersectie cu str.Paris</t>
  </si>
  <si>
    <t>Bd.Pandurilor spre Parcul Rosu</t>
  </si>
  <si>
    <t>Bd.Pandurilor intersectie spre Valea Rece</t>
  </si>
  <si>
    <t>Str.Negoiului</t>
  </si>
  <si>
    <t>str.Cutezantei colt cu str.Gloriei</t>
  </si>
  <si>
    <t>Cutezantei  nr. 9 Diamant</t>
  </si>
  <si>
    <t>Parcul Diamant</t>
  </si>
  <si>
    <t>str.Viitorului 7-9</t>
  </si>
  <si>
    <t>str Livezeni in spate la Protectia Consumatorilor</t>
  </si>
  <si>
    <t>Voiniceni (Darina)</t>
  </si>
  <si>
    <t>I.Hodoș,nr.12</t>
  </si>
  <si>
    <t>I. Mihuț 2</t>
  </si>
  <si>
    <t>Ion Mihut 7</t>
  </si>
  <si>
    <t>Baraganului 14</t>
  </si>
  <si>
    <t>Baraganului 8</t>
  </si>
  <si>
    <t>Conform datelor comunicate de UATM Tg. Mureș, aceste puncte de colectare vor fi dotate conform Anexei 6.</t>
  </si>
  <si>
    <t>Pubelă 240 l</t>
  </si>
  <si>
    <t>INFRATIRII NR10</t>
  </si>
  <si>
    <t>INFRATIRII NR12</t>
  </si>
  <si>
    <t>INFRATIRII NR14</t>
  </si>
  <si>
    <t>INFRATIRII NR16</t>
  </si>
  <si>
    <t>INFRATIRII NR7</t>
  </si>
  <si>
    <t>INFRATIRII NR9</t>
  </si>
  <si>
    <t>INFRATIRII NR11</t>
  </si>
  <si>
    <t>INFRATIRII NR13</t>
  </si>
  <si>
    <t>INFRATIRII NR15</t>
  </si>
  <si>
    <t>INFRATIRII NR17</t>
  </si>
  <si>
    <t>HUNEDOARA NR30</t>
  </si>
  <si>
    <t>GH MARINESCU NR66</t>
  </si>
  <si>
    <t>GH DOJA NR60</t>
  </si>
  <si>
    <t>GH DOJA NR181</t>
  </si>
  <si>
    <t>PIATA GARII NR5A</t>
  </si>
  <si>
    <t>PIATA GARII NR5B</t>
  </si>
  <si>
    <t>PIATA GARII NR5C</t>
  </si>
  <si>
    <t>PIATA GARII NR3A</t>
  </si>
  <si>
    <t>PIATA GARII NR2</t>
  </si>
  <si>
    <t>PIATA GARII NR1</t>
  </si>
  <si>
    <t>DECEBAL NR2</t>
  </si>
  <si>
    <t>DECEBAL NR4</t>
  </si>
  <si>
    <t>DECEBAL NR6</t>
  </si>
  <si>
    <t>DECEBAL NR38</t>
  </si>
  <si>
    <t>DECEBAL NR40</t>
  </si>
  <si>
    <t>DECEBAL NR42</t>
  </si>
  <si>
    <t>CUTEZANTEI NR15</t>
  </si>
  <si>
    <t>CUTEZANTEI NR17</t>
  </si>
  <si>
    <t>CUTEZANTEI NR21</t>
  </si>
  <si>
    <t>CUTEZANTEI NR23</t>
  </si>
  <si>
    <t>ALEEA CORNISA NR14</t>
  </si>
  <si>
    <t>ALEEA CORNISA NR12</t>
  </si>
  <si>
    <t>ALEEA CORNISA NR16</t>
  </si>
  <si>
    <t>ALEEA CORNISA NR18</t>
  </si>
  <si>
    <t>ALEEA CORNISA NR10</t>
  </si>
  <si>
    <t>ALEEA CORNISA NR8</t>
  </si>
  <si>
    <t>ALEEA CORNISA NR34</t>
  </si>
  <si>
    <t>ALEEA CORNISA NR32</t>
  </si>
  <si>
    <t>ALEEA CORNISA NR30</t>
  </si>
  <si>
    <t>ALEEA CORNISA NR28</t>
  </si>
  <si>
    <t>CIUCAS NR1</t>
  </si>
  <si>
    <t>CIUCAS NR3</t>
  </si>
  <si>
    <t>CIUCAS NR5</t>
  </si>
  <si>
    <t>CIUCAS NR7</t>
  </si>
  <si>
    <t>CIUCAS NR9</t>
  </si>
  <si>
    <t>ALEEA CARPATI NR55</t>
  </si>
  <si>
    <t>ALEEA CARPATI NR47</t>
  </si>
  <si>
    <t>ALEEA CARPATI NR31</t>
  </si>
  <si>
    <t>ALEEA CARPATI NR27</t>
  </si>
  <si>
    <t>BUREBISTA NR6</t>
  </si>
  <si>
    <t>BUREBISTA NR8</t>
  </si>
  <si>
    <t>BUREBISTA NR12</t>
  </si>
  <si>
    <t>BRASOVULUI NR 4</t>
  </si>
  <si>
    <t>1848 NR65</t>
  </si>
  <si>
    <t>1848 NR67</t>
  </si>
  <si>
    <t>1848 NR69</t>
  </si>
  <si>
    <t>1848 NR71</t>
  </si>
  <si>
    <t>1848 NR73</t>
  </si>
  <si>
    <t>1 DEC 1918 NR194</t>
  </si>
  <si>
    <t>1 DEC 1918 NR196</t>
  </si>
  <si>
    <t>1 DEC 1918 NR198</t>
  </si>
  <si>
    <t>1 DEC 1918 NR200</t>
  </si>
  <si>
    <t>1 DEC 1918 NR202</t>
  </si>
  <si>
    <t>1 DEC 1918 NR204</t>
  </si>
  <si>
    <t>1 DEC 1918 NR206</t>
  </si>
  <si>
    <t>1 DEC 1918 NR253</t>
  </si>
  <si>
    <t>1 DEC 1918 NR29</t>
  </si>
  <si>
    <t>1 DEC 1918 NR31</t>
  </si>
  <si>
    <t>1 DEC 1918 NR33</t>
  </si>
  <si>
    <t>1 DEC 1918 NR35</t>
  </si>
  <si>
    <t>1 DEC 1918 NR37</t>
  </si>
  <si>
    <t>1 DEC 1918 NR39</t>
  </si>
  <si>
    <t>1 DEC 1918 NR41</t>
  </si>
  <si>
    <t>BOBALNA NR 2A</t>
  </si>
  <si>
    <t>BARTOK BELA NR8</t>
  </si>
  <si>
    <t>BARTOK BELA NR6</t>
  </si>
  <si>
    <t>BARTOK BELA NR4</t>
  </si>
  <si>
    <t>22 DEC 1989 NR15</t>
  </si>
  <si>
    <t>1 DEC 1918 NR251</t>
  </si>
  <si>
    <t>1 DEC 1918 NR249</t>
  </si>
  <si>
    <t>1 DEC 1918 NR247</t>
  </si>
  <si>
    <t>1 DEC 1918 NR245</t>
  </si>
  <si>
    <t>1 DEC 1918 NR243</t>
  </si>
  <si>
    <t>1 DEC 1918 NR241</t>
  </si>
  <si>
    <t>1 DEC 1918 NR239</t>
  </si>
  <si>
    <t>1 DEC 1918 NR237</t>
  </si>
  <si>
    <t>1 DEC 1918 NR235</t>
  </si>
  <si>
    <t>1 DEC 1918 NR233</t>
  </si>
  <si>
    <t>1 DEC 1918 NR231</t>
  </si>
  <si>
    <t>1848 NR45</t>
  </si>
  <si>
    <t>1848 NR57</t>
  </si>
  <si>
    <t>1848 NR59</t>
  </si>
  <si>
    <t>1848 NR63</t>
  </si>
  <si>
    <t>1848 NR20D</t>
  </si>
  <si>
    <t>1848 NR22</t>
  </si>
  <si>
    <t>1848 NR24</t>
  </si>
  <si>
    <t>1848 NR26</t>
  </si>
  <si>
    <t>1848 NR28</t>
  </si>
  <si>
    <t>1848 NR44</t>
  </si>
  <si>
    <t>22 DEC 1989 NR11</t>
  </si>
  <si>
    <t>22 DEC 1989 NR1</t>
  </si>
  <si>
    <t>22 DEC 1989 NR44</t>
  </si>
  <si>
    <t>1 DEC 1918 NR227</t>
  </si>
  <si>
    <t>1 DEC 1918 NR225</t>
  </si>
  <si>
    <t>1 DEC 1918 NR223</t>
  </si>
  <si>
    <t>1 DEC 1918 NR221</t>
  </si>
  <si>
    <t>1 DEC 1918 NR219</t>
  </si>
  <si>
    <t>1 DEC 1918 NR43</t>
  </si>
  <si>
    <t>1 DEC 1918 NR45</t>
  </si>
  <si>
    <t>1 DEC 1918 NR49</t>
  </si>
  <si>
    <t>1 DEC 1918 NR185</t>
  </si>
  <si>
    <t>1 DEC 1918 NR187</t>
  </si>
  <si>
    <t>1 DEC 1918 NR189</t>
  </si>
  <si>
    <t>1 DEC 1918 NR205</t>
  </si>
  <si>
    <t>1 DEC 1918 NR207</t>
  </si>
  <si>
    <t>1 DEC 1918 NR209</t>
  </si>
  <si>
    <t>1 DEC 1918 NR211</t>
  </si>
  <si>
    <t>1848 NR75</t>
  </si>
  <si>
    <t>1848 NR35</t>
  </si>
  <si>
    <t>1848 NR33</t>
  </si>
  <si>
    <t>1848 NR29</t>
  </si>
  <si>
    <t>1848 NR31</t>
  </si>
  <si>
    <t>1848 NR25</t>
  </si>
  <si>
    <t>1848 NR27</t>
  </si>
  <si>
    <t>1848 NR23A</t>
  </si>
  <si>
    <t>1848 NR23</t>
  </si>
  <si>
    <t>1848 NR21</t>
  </si>
  <si>
    <t>1848 NR38</t>
  </si>
  <si>
    <t>1848 NR42</t>
  </si>
  <si>
    <t>1848 NR40</t>
  </si>
  <si>
    <t>1848 NR36</t>
  </si>
  <si>
    <t>1 DEC 1918 NR191</t>
  </si>
  <si>
    <t>1 DEC 1918 NR193</t>
  </si>
  <si>
    <t>VIOLETELOR NR 5</t>
  </si>
  <si>
    <t>P-TA VICTORIEI NR25</t>
  </si>
  <si>
    <t>P-TA VICTORIEI NR23</t>
  </si>
  <si>
    <t>P-TA VICTORIEI NR21</t>
  </si>
  <si>
    <t>P-TA VICTORIEI NR19</t>
  </si>
  <si>
    <t>CALEA SIGHISOAREI NR9</t>
  </si>
  <si>
    <t>SARGUINTEI NR39</t>
  </si>
  <si>
    <t>SARGUINTEI NR37</t>
  </si>
  <si>
    <t>RESITA NR1</t>
  </si>
  <si>
    <t>RESITA NR3</t>
  </si>
  <si>
    <t>REPUBLICII NR21</t>
  </si>
  <si>
    <t>REPUBLICII NR23</t>
  </si>
  <si>
    <t>REPUBLICII NR18</t>
  </si>
  <si>
    <t>REPUBLICII NR19</t>
  </si>
  <si>
    <t>REPUBLICII NR20</t>
  </si>
  <si>
    <t>REPUBLICII NR 22</t>
  </si>
  <si>
    <t>PARANGULUI NR8</t>
  </si>
  <si>
    <t>PARANGULUI NR6</t>
  </si>
  <si>
    <t>PARANGULUI NR4</t>
  </si>
  <si>
    <t>PARANGULUI NR2</t>
  </si>
  <si>
    <t>PARANGULUI NR56</t>
  </si>
  <si>
    <t>PARANGULUI NR54</t>
  </si>
  <si>
    <t>PARANGULUI NR41</t>
  </si>
  <si>
    <t>PANDURILOR NR28</t>
  </si>
  <si>
    <t>PANDURILOR NR18</t>
  </si>
  <si>
    <t>PANDURILOR NR16</t>
  </si>
  <si>
    <t>PANDURILOR NR14</t>
  </si>
  <si>
    <t>PANDURILOR NR48</t>
  </si>
  <si>
    <t>PANDURILOR NR52</t>
  </si>
  <si>
    <t>PANDURILOR NR54</t>
  </si>
  <si>
    <t>PANDURILOR NR56</t>
  </si>
  <si>
    <t>PANDURILOR NR62</t>
  </si>
  <si>
    <t>PANDURILOR NR72</t>
  </si>
  <si>
    <t>PANDURILOR NR100</t>
  </si>
  <si>
    <t>MIMOZELOR NR 1</t>
  </si>
  <si>
    <t>MIMOZELOR NR 2</t>
  </si>
  <si>
    <t>MIMOZELOR NR 3</t>
  </si>
  <si>
    <t>MARASTI NR29</t>
  </si>
  <si>
    <t>MARASTI NR27</t>
  </si>
  <si>
    <t>MARASTI NR33</t>
  </si>
  <si>
    <t>MARASTI NR35</t>
  </si>
  <si>
    <t>LIVIU REBREANU NR41</t>
  </si>
  <si>
    <t>LIVEZENI NR31</t>
  </si>
  <si>
    <t>LIBERTATII NR107A</t>
  </si>
  <si>
    <t>LIBERTATII NR107B</t>
  </si>
  <si>
    <t>LIBERTATII NR109A</t>
  </si>
  <si>
    <t>LIBERTATII NR109B</t>
  </si>
  <si>
    <t>LIBERTATII NR111A</t>
  </si>
  <si>
    <t>LIBERTATII NR111B</t>
  </si>
  <si>
    <t>LIBERTATII NR105A</t>
  </si>
  <si>
    <t>LIBERTATII NR105B</t>
  </si>
  <si>
    <t>LIBERTATII NR103A</t>
  </si>
  <si>
    <t>LIBERTATII NR103B</t>
  </si>
  <si>
    <t>LACRAMIOAREI NR4</t>
  </si>
  <si>
    <t>KOSS FERENC NR2</t>
  </si>
  <si>
    <t>KOSS FERENC NR4</t>
  </si>
  <si>
    <t>KOSS FERENC NR12</t>
  </si>
  <si>
    <t>KOSS FERENC NR14</t>
  </si>
  <si>
    <t>KOSS FERENC NR21</t>
  </si>
  <si>
    <t>KOSS FERENC NR27</t>
  </si>
  <si>
    <t>ION BUTEANU NR40</t>
  </si>
  <si>
    <t>ION BUTEANU NR25</t>
  </si>
  <si>
    <t>INFRATIRII NR2</t>
  </si>
  <si>
    <t>INFRATIRII NR4</t>
  </si>
  <si>
    <t>INFRATIRII NR6</t>
  </si>
  <si>
    <t>INFRATIRII NR8</t>
  </si>
  <si>
    <t>22 DEC 1989 NR46</t>
  </si>
  <si>
    <t>1848 NR81</t>
  </si>
  <si>
    <t>1 DEC 1918 NR1</t>
  </si>
  <si>
    <t>1 DEC 1918 NR3</t>
  </si>
  <si>
    <t>1 DEC 1918 NR5</t>
  </si>
  <si>
    <t>1 DEC 1918 NR213</t>
  </si>
  <si>
    <t>1 DEC 1918 NR7</t>
  </si>
  <si>
    <t>1 DEC 1918 NR9</t>
  </si>
  <si>
    <t>1 DEC 1918 NR11</t>
  </si>
  <si>
    <t>1 DEC 1918 NR13</t>
  </si>
  <si>
    <t>1 DEC 1918 NR15</t>
  </si>
  <si>
    <t>1 DEC 1918 NR17</t>
  </si>
  <si>
    <t>1 DEC 1918 NR19</t>
  </si>
  <si>
    <t>1 DEC 1918 NR21</t>
  </si>
  <si>
    <t>1 DEC 1918 NR23</t>
  </si>
  <si>
    <t>1 DEC 1918 NR25</t>
  </si>
  <si>
    <t>1 DEC 1918 NR27</t>
  </si>
  <si>
    <t>1 DEC 1918 NR197</t>
  </si>
  <si>
    <t>1 DEC 1918 NR199</t>
  </si>
  <si>
    <t>1 DEC 1918 NR201</t>
  </si>
  <si>
    <t>1848 NR19</t>
  </si>
  <si>
    <t>1848 NR17</t>
  </si>
  <si>
    <t>1848 NR13</t>
  </si>
  <si>
    <t>1848 NR11</t>
  </si>
  <si>
    <t>1848 NR34</t>
  </si>
  <si>
    <t>1848 NR32</t>
  </si>
  <si>
    <t>1848 NR30</t>
  </si>
  <si>
    <t>1848 NR46</t>
  </si>
  <si>
    <t>1848 NR48</t>
  </si>
  <si>
    <t>1848 NR50</t>
  </si>
  <si>
    <t>1848 NR52</t>
  </si>
  <si>
    <t>1848 NR54</t>
  </si>
  <si>
    <t>1848 NR56</t>
  </si>
  <si>
    <t>1848 NR58</t>
  </si>
  <si>
    <t>1 DEC 1918 NR192</t>
  </si>
  <si>
    <t>1 DEC 1918 NR186</t>
  </si>
  <si>
    <t>1 DEC 1918 NR190</t>
  </si>
  <si>
    <t>1 DEC 1918 NR188</t>
  </si>
  <si>
    <t>1 DEC 1918 NR229</t>
  </si>
  <si>
    <t>1848 NR39</t>
  </si>
  <si>
    <t>1848 NR41</t>
  </si>
  <si>
    <t>1848 NR43</t>
  </si>
  <si>
    <t>1848 NR11E</t>
  </si>
  <si>
    <t>1848 NR11D</t>
  </si>
  <si>
    <t>1848 NR11C</t>
  </si>
  <si>
    <t>1848 NR11B</t>
  </si>
  <si>
    <t>1848 NR11A</t>
  </si>
  <si>
    <t>1848 NR20E</t>
  </si>
  <si>
    <t>TOBOGANE</t>
  </si>
  <si>
    <r>
      <t>(”</t>
    </r>
    <r>
      <rPr>
        <b/>
        <sz val="11"/>
        <color rgb="FF7030A0"/>
        <rFont val="Trebuchet MS"/>
        <family val="2"/>
      </rPr>
      <t>PUNCTE DE COLECTARE TG. MUREȘ</t>
    </r>
    <r>
      <rPr>
        <b/>
        <sz val="11"/>
        <color theme="1"/>
        <rFont val="Trebuchet MS"/>
        <family val="2"/>
      </rPr>
      <t>”)</t>
    </r>
  </si>
  <si>
    <t>Utilaj tip (”A*) - Autogunoiere utilizate strict pentru colectare deșeuri RECICLABILE</t>
  </si>
  <si>
    <t>Utilaj tip (”B**) - Autogunoiere utilizate strict pentru colectare deșeuri REZIDUALE și BIODEȘEURI</t>
  </si>
  <si>
    <t>(”FLUXUL DEȘEURILOR”)</t>
  </si>
  <si>
    <t>TIP DEȘEUURI</t>
  </si>
  <si>
    <t>locația de unde se colectează</t>
  </si>
  <si>
    <t>Facilitatea (instalația de tratare) unde vor fi transportate de OPERATOR</t>
  </si>
  <si>
    <t>SSTC Cristești / sortare</t>
  </si>
  <si>
    <t>Deșeuri verzi din parcuri</t>
  </si>
  <si>
    <t>SSTC Cristești / compostare</t>
  </si>
  <si>
    <t>Denumire instituție</t>
  </si>
  <si>
    <t>Adresă punct de colectare</t>
  </si>
  <si>
    <t>PRIMARIA MUNICIPIULUI TARGU MURES</t>
  </si>
  <si>
    <t>PIATA VICTORIEI NR 3</t>
  </si>
  <si>
    <t>POLITIA LOCALA</t>
  </si>
  <si>
    <t>STR GH DOJA NR 9</t>
  </si>
  <si>
    <t>SERV. PUBLIC ECOLOGIE,PEISAGISTICA SI SALUBRITATE URBANA</t>
  </si>
  <si>
    <t>STR PRUTULUI NR 29</t>
  </si>
  <si>
    <t>CENTRUL DE CULTURA SI ARTA (CETATEA MEDIEVALA)</t>
  </si>
  <si>
    <t>B-DUL CETATII</t>
  </si>
  <si>
    <t>COMPLEXUL DE AGREMENT SI SPORT MURESUL</t>
  </si>
  <si>
    <t>STR PLUTELOR NR 2</t>
  </si>
  <si>
    <t>CIMITIRUL MUNICIPAL CENTRAL</t>
  </si>
  <si>
    <t>STR VERII NR 36</t>
  </si>
  <si>
    <t>CIMITIRUL MUNICIPAL LIVEZENI</t>
  </si>
  <si>
    <t>STR LIVEZENI NR 71</t>
  </si>
  <si>
    <t>CIMITIRUL REMETEA</t>
  </si>
  <si>
    <t>STR MARULUI</t>
  </si>
  <si>
    <t>CIMITIRUL MUNICIPAL SANGEORGIU DE MURES</t>
  </si>
  <si>
    <t>STR CAPALNEI</t>
  </si>
  <si>
    <t>DIRECTIA ASISTENTA SOCIALA</t>
  </si>
  <si>
    <t>CAMIN PT PERSOANE VARSTNICE</t>
  </si>
  <si>
    <t>STR EVREILOR MARTIRI NR 31B</t>
  </si>
  <si>
    <t>ZOO</t>
  </si>
  <si>
    <t>STR VERII NR 57</t>
  </si>
  <si>
    <t>DIRECTIA FISCALA LOCALA</t>
  </si>
  <si>
    <t>PIATA VICTORIEI NR 33</t>
  </si>
  <si>
    <t>DIRECTIA FISCALA</t>
  </si>
  <si>
    <t>STR FURNICILOR NR 2</t>
  </si>
  <si>
    <t>CLUB SPORTIV MUNICIPAL</t>
  </si>
  <si>
    <t>STR PLUTELOR NR 1</t>
  </si>
  <si>
    <t>POLITIE ARHIVE</t>
  </si>
  <si>
    <t>STR CRIZANTEMELOR NR 8</t>
  </si>
  <si>
    <t>POLITIE S.E.I.P</t>
  </si>
  <si>
    <t>STR CALARASILOR NR 26-28</t>
  </si>
  <si>
    <t>POLITIA ROMANA</t>
  </si>
  <si>
    <t>STR BORSOS TAMAS NR 16</t>
  </si>
  <si>
    <t>INSP. PT SITUATII DE URGENTA HOREA</t>
  </si>
  <si>
    <t>STR HOREA NR 28</t>
  </si>
  <si>
    <t>STR GH DOJA 250</t>
  </si>
  <si>
    <t>JUDECATORIA TG MURES</t>
  </si>
  <si>
    <t>BLD 1 DEC 1918 NR 250</t>
  </si>
  <si>
    <t>APIA</t>
  </si>
  <si>
    <t>STR INSULEI NR 2</t>
  </si>
  <si>
    <t>OFICIUL DE CADASTRU SI PUBLICITATE IMOBILIARA</t>
  </si>
  <si>
    <t>STR CAPRIOAREI NR 2</t>
  </si>
  <si>
    <t>ADMINISTRATIA DOMENIULUI PUBLIC</t>
  </si>
  <si>
    <t>STR KOS KAROLY NR 1B</t>
  </si>
  <si>
    <t>LOCATIV</t>
  </si>
  <si>
    <t>STR BARTOK BELA NR 2</t>
  </si>
  <si>
    <t>SPITALUL CLINIC JUDETEAN DE URGENTA</t>
  </si>
  <si>
    <t>STR GH. MARINESCU NR 50</t>
  </si>
  <si>
    <t>CLINICA DE PNEUMOLOGIE</t>
  </si>
  <si>
    <t>STR GH. MARINESCU NR 5</t>
  </si>
  <si>
    <t>SPITALUL CLINIC JUDETEAN</t>
  </si>
  <si>
    <t>STR GH. MARINESCU NR 1</t>
  </si>
  <si>
    <t>CLINICA ORL</t>
  </si>
  <si>
    <t>STR GH. MARINESCU NR 34</t>
  </si>
  <si>
    <t>POLICLINICA JUDETEANA MURES</t>
  </si>
  <si>
    <t>STR MOLTER KAROLY</t>
  </si>
  <si>
    <t>UNIV. DE MEDICINA,FARMACIE,STIINTE SI TEHNOLOGIE</t>
  </si>
  <si>
    <t>STR GH. MARINESCU NR 38</t>
  </si>
  <si>
    <t>CLINICA ORTOPEDIE 1</t>
  </si>
  <si>
    <t>STR MIHAI VITEAZUL NR 31</t>
  </si>
  <si>
    <t>CLINICA MEDICALA 2</t>
  </si>
  <si>
    <t>STR REVOLUTIEI NR 35</t>
  </si>
  <si>
    <t>SPITALUL CLINIC JUDETEAN MURES - SEDIU ADMINISTRATIV</t>
  </si>
  <si>
    <t>PIATA BERNADY GYORGY NR 6</t>
  </si>
  <si>
    <t>CLINICA DE NEUROPSIHIATRIE INFANTILA</t>
  </si>
  <si>
    <t>STR PANSELUTELOR NR 5</t>
  </si>
  <si>
    <t>POLICLINICA 2</t>
  </si>
  <si>
    <t>STR 1 DEC 1918 NR 28</t>
  </si>
  <si>
    <t>CLINICA DE BOLI INFECTIOASE 1</t>
  </si>
  <si>
    <t>STR GH DOJA NR 89</t>
  </si>
  <si>
    <t>CLINICA DERMATOLOGIE</t>
  </si>
  <si>
    <t>STR GH DOJA NR 12</t>
  </si>
  <si>
    <t>SECTIA DE NEONATOLOGIE - PREMATURI</t>
  </si>
  <si>
    <t>BLD 1848 NR 24</t>
  </si>
  <si>
    <t>CLINICA DE OFTALMOLOGIE / CLINICA DE OBSTETRICA - GINECOLOGIE 2</t>
  </si>
  <si>
    <t>STR MARTON ARON NR 26 / KOTELES SAMUEL NR 29</t>
  </si>
  <si>
    <t>AMBULATORIU,STOMATOLOGIE PT ADULTI SI COPII</t>
  </si>
  <si>
    <t>BUL.1 DECEMBRIE 1918 NR.50</t>
  </si>
  <si>
    <t>DIRECTIA SANITARA VETERINARA SI SIGURANTA ALIMENTELOR</t>
  </si>
  <si>
    <t>STR PODENI NR 10</t>
  </si>
  <si>
    <t>CONSILIUL JUDETEAN MURES / PREFECTURA JUDETULUI MURES</t>
  </si>
  <si>
    <t>PIATA VICTORIEI NR 1</t>
  </si>
  <si>
    <t xml:space="preserve">CAMERA DE COMERT SI INDUSTRIE </t>
  </si>
  <si>
    <t>STR PRIMARIEI NR 1</t>
  </si>
  <si>
    <t>INSPECTORATUL TERITORIAL DE MUNCA</t>
  </si>
  <si>
    <t>STR IULIU MANIU NR 2</t>
  </si>
  <si>
    <t>PALATUL CULTURII</t>
  </si>
  <si>
    <t>STR GEORGE ENESCU NR 2</t>
  </si>
  <si>
    <t>CASA DE AJUTOR RECIPROC A PENSIONARILOR</t>
  </si>
  <si>
    <t>STR BOLYAI NR 36</t>
  </si>
  <si>
    <t xml:space="preserve">BAZIN OLIMPIC </t>
  </si>
  <si>
    <t>STR ALEEA CARPATI NR 57</t>
  </si>
  <si>
    <t>OCOLUL SILVIC</t>
  </si>
  <si>
    <t>STR GEORGE ENESCU NR 6</t>
  </si>
  <si>
    <t xml:space="preserve">AGENTIA DE PROTECTIE A MEDIULUI / GARDA NATIONALA DE MEDIU </t>
  </si>
  <si>
    <t xml:space="preserve">DIRECTIA DE SANATATE PUBLICA </t>
  </si>
  <si>
    <t>STR GH DOJA NR 28</t>
  </si>
  <si>
    <t>CASA JUDETEANA DE PENSII</t>
  </si>
  <si>
    <t>STR TUDOR VLADIMIRESCU NR 60</t>
  </si>
  <si>
    <t>ADMINISTRATIA FINANTELOR PUBLICE / ANAF / TREZORERIA JUDETEANA</t>
  </si>
  <si>
    <t>STR GH DOJA 1-3</t>
  </si>
  <si>
    <t>INSPECTORATUL JUDETEAN IN CONSTRUCTII</t>
  </si>
  <si>
    <t>STR CUZA VODA NR 43</t>
  </si>
  <si>
    <t>ADMINISTRATIA BAZINALA DE APA</t>
  </si>
  <si>
    <t>STR KOTELES SAMUEL NR 33</t>
  </si>
  <si>
    <t>SISTEMUL DE GOSPODARIRE A APELOR (SGA)</t>
  </si>
  <si>
    <t>STR ALEEA CARPATI NR 61</t>
  </si>
  <si>
    <t>CURTEA DE CONTURI / CAMERA DE CONTURI</t>
  </si>
  <si>
    <t>STR ALEEA CARPATI NR 17</t>
  </si>
  <si>
    <t>COMISARIATUL PT PROTECTIA CONSUMATORILOR</t>
  </si>
  <si>
    <t>STR LIVEZENI NR 7</t>
  </si>
  <si>
    <t>SERVICIUL ROMAN DE INFORMATII</t>
  </si>
  <si>
    <t>STR GH DOJA NR 36</t>
  </si>
  <si>
    <t>DIRECTIA NATIONALA ANTICORUPTIE</t>
  </si>
  <si>
    <t>STR MIHAI VITEAZUL NR 36</t>
  </si>
  <si>
    <t>CASA JUDETEANA DE ASIGURARI DE SANATATE</t>
  </si>
  <si>
    <t>STR AUREL FILIMON NR 19</t>
  </si>
  <si>
    <t>DIRECTIA GENERALA DE ASISTENTA SOCIALA SI PROTECTIA COPILULUI</t>
  </si>
  <si>
    <t>STR TREBELY NR 7</t>
  </si>
  <si>
    <t>BIBLIOTECA TELEKI</t>
  </si>
  <si>
    <t>STR BOLYAI NR 17</t>
  </si>
  <si>
    <t>BIBLIOTECA JUDETEANA</t>
  </si>
  <si>
    <t xml:space="preserve">PENITENCIARUL JUDETEAN </t>
  </si>
  <si>
    <t>STR RETEZATULUI NR 7</t>
  </si>
  <si>
    <t>AQUASERV</t>
  </si>
  <si>
    <t>STR KOS KAROLY NR 1</t>
  </si>
  <si>
    <t>BDUL 1848 NR 9</t>
  </si>
  <si>
    <t>STR VERII NR 44</t>
  </si>
  <si>
    <t>STR MURESULUI F.N CAPTARE APA</t>
  </si>
  <si>
    <t>STR APADUCTULUI NR 54</t>
  </si>
  <si>
    <t>CENTRUL CULTURAL MIHAI EMINESCU</t>
  </si>
  <si>
    <t>STR NICOLAE GRIGORESCU NR 19</t>
  </si>
  <si>
    <t>UNITATEA MILITARA 01010</t>
  </si>
  <si>
    <t>STR NICOLAE BALCESCU NR 23</t>
  </si>
  <si>
    <t>UNITATEA MILITARA 02555</t>
  </si>
  <si>
    <t>B-DUL CETATII NR 43</t>
  </si>
  <si>
    <t>INSPECTORATUL DE JANDARMI</t>
  </si>
  <si>
    <t>STR APICULTORILOR NR 1</t>
  </si>
  <si>
    <t>11.1</t>
  </si>
  <si>
    <t>(”LISTA INSTITUȚIILOR”)</t>
  </si>
  <si>
    <t>(”MODALITATE COLECTARE DEȘEURI MUNICIPALE SIMILARE”)</t>
  </si>
  <si>
    <t>Mediul de rezidență</t>
  </si>
  <si>
    <t>Separat față de colectarea efectuată la utilizatorii CASNICI și obligativitatea monitorizării cantitățiilor colectate de la fiecare utilizator NON-CASNIC, inclusiv emiterea bonurilor de cântărire și compoziție deșeu  ridicat</t>
  </si>
  <si>
    <t>În amestec cu deșeurile colectate de la utilizatorii CASNICI, dar cu respectarea categoriei de deșeu colectată și obligativitatea monitorizării cantitățiilor colectate de la fiecare utilizator NON-CASNIC, inclusiv emiterea bonurilor de cântărire și compoziție deșeu  ridicat</t>
  </si>
  <si>
    <t>Deșeurile municipale similare se vor transporta la facilități conform mediului de rezidență și a tipului de deșeu.</t>
  </si>
  <si>
    <t>Anexa 1</t>
  </si>
  <si>
    <t>Anexa 1'!A1</t>
  </si>
  <si>
    <t>Anexa 2</t>
  </si>
  <si>
    <t>Anexa 3</t>
  </si>
  <si>
    <t>Anexa 4</t>
  </si>
  <si>
    <t>Anexa 2'!A1</t>
  </si>
  <si>
    <t>Anexa 3'!A1</t>
  </si>
  <si>
    <t>Anexa 4'!A1</t>
  </si>
  <si>
    <t>Anexa 5.1</t>
  </si>
  <si>
    <t>Anexa 5.2</t>
  </si>
  <si>
    <t>Anexa 5.1'!A1</t>
  </si>
  <si>
    <t>Anexa 5.2'!A1</t>
  </si>
  <si>
    <t>Anexa 6</t>
  </si>
  <si>
    <t>Anexa 7</t>
  </si>
  <si>
    <t>Anexa 8</t>
  </si>
  <si>
    <t>Anexa 9</t>
  </si>
  <si>
    <t>Anexa 10</t>
  </si>
  <si>
    <t>Anexa 6'!A1</t>
  </si>
  <si>
    <t>Anexa 7'!A1</t>
  </si>
  <si>
    <t>Anexa 8'!A1</t>
  </si>
  <si>
    <t>Anexa 9'!A1</t>
  </si>
  <si>
    <t>Anexa 10'!A1</t>
  </si>
  <si>
    <t>Anexa 11.1</t>
  </si>
  <si>
    <t>Anexa 11.1'!A1</t>
  </si>
  <si>
    <t>Anexa 11.2</t>
  </si>
  <si>
    <t>(”OPERATORI ECONOMICI”)</t>
  </si>
  <si>
    <t>Anexa 12</t>
  </si>
  <si>
    <t>Anexa 12'!A1</t>
  </si>
  <si>
    <t>(”RISCURI. MODALITATEA DE ALOCARE A RISCURILOR”)</t>
  </si>
  <si>
    <t>Denumirea riscului</t>
  </si>
  <si>
    <t>Descrierea riscului</t>
  </si>
  <si>
    <t>Alocarea riscurilor</t>
  </si>
  <si>
    <t>Delegat</t>
  </si>
  <si>
    <t>Delegatar</t>
  </si>
  <si>
    <t>Consecințe</t>
  </si>
  <si>
    <t>Managementul riscului</t>
  </si>
  <si>
    <t>Anexa 13</t>
  </si>
  <si>
    <t>Anexa este un excel separat</t>
  </si>
  <si>
    <t>Anexa 13'!A1</t>
  </si>
  <si>
    <t>Container HDPE*</t>
  </si>
  <si>
    <t>Container OȚEL ZINCAT*</t>
  </si>
  <si>
    <t>Container OȚEL ZINCAT**</t>
  </si>
  <si>
    <t>Pubelă HDPE**</t>
  </si>
  <si>
    <t>Garanție minimă producător</t>
  </si>
  <si>
    <t>(”MECANISMUL DE RAPORTARE, CONTROL, VERIFICARE ȘI EFECTUARE PLĂȚI”)</t>
  </si>
  <si>
    <t>RAPORTAREA ZILNICĂ</t>
  </si>
  <si>
    <t>Operațiune specifică / livrabil emis</t>
  </si>
  <si>
    <t>Operatorul</t>
  </si>
  <si>
    <r>
      <t xml:space="preserve">Operațiune: </t>
    </r>
    <r>
      <rPr>
        <b/>
        <sz val="10"/>
        <color theme="1"/>
        <rFont val="Trebuchet MS"/>
        <family val="2"/>
      </rPr>
      <t>COLECTARE ȘI TRANSPORT*</t>
    </r>
    <r>
      <rPr>
        <sz val="10"/>
        <color theme="1"/>
        <rFont val="Trebuchet MS"/>
        <family val="2"/>
      </rPr>
      <t xml:space="preserve">
Livrabil: </t>
    </r>
    <r>
      <rPr>
        <b/>
        <sz val="10"/>
        <color theme="1"/>
        <rFont val="Trebuchet MS"/>
        <family val="2"/>
      </rPr>
      <t xml:space="preserve">JURNAL RUTĂ** </t>
    </r>
  </si>
  <si>
    <t>**formatul se va defini în perioada de mobilizare</t>
  </si>
  <si>
    <t>Emitent livrabil</t>
  </si>
  <si>
    <t>Când se emite?</t>
  </si>
  <si>
    <t>Destinatari</t>
  </si>
  <si>
    <t>Alte informații</t>
  </si>
  <si>
    <t>Reprezentantul delegat al UAT-ului de pe raza căruia s-au colectat deșeurile</t>
  </si>
  <si>
    <t>Cine aprobă inițial?</t>
  </si>
  <si>
    <t>La finalizarea colectării integrale a unei RUTE / Microrute, după caz</t>
  </si>
  <si>
    <t>Principal: UAT-ul
Secundar: ADI ECOLECT</t>
  </si>
  <si>
    <t>Format letric, aprobat de reprezentantul UAT
Încărcare în S.I.I.M.M.***, la finalul săptămânii</t>
  </si>
  <si>
    <t>***S.I.I.M.M. = Sistem Informatic Integrat de Management și Monitorizare (soluția software și hardware propusă de operator și aprobată de ADI Ecolect Mureș)</t>
  </si>
  <si>
    <t>* asimilabil ”Jurnal Zilnic” pe fiecare (”RUTĂ”) respectiv (”MICRORUTĂ”) pentru Municipiul Tg. Mureș, defalcat ținând cont de tipul deșeurilor colectate</t>
  </si>
  <si>
    <t>Tip utilizator</t>
  </si>
  <si>
    <t>CASNIC</t>
  </si>
  <si>
    <t>NON-CASNIC</t>
  </si>
  <si>
    <r>
      <t xml:space="preserve">Operațiune: </t>
    </r>
    <r>
      <rPr>
        <b/>
        <sz val="10"/>
        <color theme="1"/>
        <rFont val="Trebuchet MS"/>
        <family val="2"/>
      </rPr>
      <t>COLECTARE ȘI TRANSPORT*</t>
    </r>
    <r>
      <rPr>
        <sz val="10"/>
        <color theme="1"/>
        <rFont val="Trebuchet MS"/>
        <family val="2"/>
      </rPr>
      <t xml:space="preserve">
Livrabil: </t>
    </r>
    <r>
      <rPr>
        <b/>
        <sz val="10"/>
        <color theme="1"/>
        <rFont val="Trebuchet MS"/>
        <family val="2"/>
      </rPr>
      <t xml:space="preserve">BON/RAPORT CÂNTĂRIRE** </t>
    </r>
  </si>
  <si>
    <t>Reprezentantul delegat al NON-CASNICULUI</t>
  </si>
  <si>
    <t>La finalizarea colectării de la fiecare utilizator non-casnic</t>
  </si>
  <si>
    <t>Principal: UTILIZATORUL
Secundar: ADI ECOLECT</t>
  </si>
  <si>
    <t>Format letric, aprobat de reprezentantul delegat
Încărcare în S.I.I.M.M.***, la finalul săptămânii</t>
  </si>
  <si>
    <t>RAPORTAREA LUNARĂ</t>
  </si>
  <si>
    <r>
      <t xml:space="preserve">Operațiune: </t>
    </r>
    <r>
      <rPr>
        <b/>
        <sz val="10"/>
        <color theme="1"/>
        <rFont val="Trebuchet MS"/>
        <family val="2"/>
      </rPr>
      <t>EMITERE SITUAȚIE DE PLATĂ*</t>
    </r>
    <r>
      <rPr>
        <sz val="10"/>
        <color theme="1"/>
        <rFont val="Trebuchet MS"/>
        <family val="2"/>
      </rPr>
      <t xml:space="preserve">
Livrabil: </t>
    </r>
    <r>
      <rPr>
        <b/>
        <sz val="10"/>
        <color theme="1"/>
        <rFont val="Trebuchet MS"/>
        <family val="2"/>
      </rPr>
      <t xml:space="preserve">SITUAȚIA DE PLATĂ LUNARĂ** </t>
    </r>
  </si>
  <si>
    <t>** formatul și conținutul (”Situației de plată”) se va stabili în perioada de mobilizare</t>
  </si>
  <si>
    <t xml:space="preserve">* situația de plată se va emite în termen de maxim 5 zile de la încheierea unei luni calendaristice de raportare, pentru fiecare UAT separat. </t>
  </si>
  <si>
    <t>Tip situație</t>
  </si>
  <si>
    <t>Separat pe fiecare UAT</t>
  </si>
  <si>
    <t>ADI ECOLECT MUREȘ</t>
  </si>
  <si>
    <t>Principal: ADI ECOLECT</t>
  </si>
  <si>
    <t>Format letric, 2 exemplare originale (pt. ADI și OPERATOR)
Încărcare în S.I.I.M.M.***, la finalul lunii de raportare</t>
  </si>
  <si>
    <t xml:space="preserve">ADI ECOLECT </t>
  </si>
  <si>
    <t>NU ESTE CAZUL</t>
  </si>
  <si>
    <t>Principal: OPERATORUL
Secundar: UAT-ul</t>
  </si>
  <si>
    <t>Format electronic (pdf/excel inteligent) către OPERATOR și UAT
Încărcare în S.I.I.M.M.***, la finalul lunii de raportare</t>
  </si>
  <si>
    <r>
      <t xml:space="preserve">Operațiune: </t>
    </r>
    <r>
      <rPr>
        <b/>
        <sz val="10"/>
        <color theme="1"/>
        <rFont val="Trebuchet MS"/>
        <family val="2"/>
      </rPr>
      <t>EMITERE CERTIFICAT DE PLATĂ</t>
    </r>
    <r>
      <rPr>
        <sz val="10"/>
        <color theme="1"/>
        <rFont val="Trebuchet MS"/>
        <family val="2"/>
      </rPr>
      <t xml:space="preserve">
Livrabil: </t>
    </r>
    <r>
      <rPr>
        <b/>
        <sz val="10"/>
        <color theme="1"/>
        <rFont val="Trebuchet MS"/>
        <family val="2"/>
      </rPr>
      <t xml:space="preserve">CERTIFICAT DE PLATĂ LUNAR**** </t>
    </r>
  </si>
  <si>
    <t>**** Certificatul de plată LUNAR, pentru fiecare UAT separat, va conține în mod obligatoriu, defalcat, fiecare cantitate de deșeuri colectată și intrată la instalațiile de tratare, în baza monitorizărilor ADI Ecolect, tarifele pentru fiecare tip de deșeu, sumele ce se vor scădea ca urmare a penalităților/sancțiunilor pentru nerespectarea obligațiilor contractuale, referitoare la calitatea serviciului, a reclamațiilor reale și certe și valoarea facturii ce se va emite de către OPERATOR direct UAT-ului</t>
  </si>
  <si>
    <t>maxim a 5-a zi din luna următoare lunei pentru care se face raportarea lunară</t>
  </si>
  <si>
    <t xml:space="preserve">Termen </t>
  </si>
  <si>
    <r>
      <t xml:space="preserve">Operațiune: </t>
    </r>
    <r>
      <rPr>
        <b/>
        <sz val="10"/>
        <color theme="1"/>
        <rFont val="Trebuchet MS"/>
        <family val="2"/>
      </rPr>
      <t>EMITERE FACTURĂ FISCALĂ</t>
    </r>
    <r>
      <rPr>
        <sz val="10"/>
        <color theme="1"/>
        <rFont val="Trebuchet MS"/>
        <family val="2"/>
      </rPr>
      <t xml:space="preserve">
Livrabil: </t>
    </r>
    <r>
      <rPr>
        <b/>
        <sz val="10"/>
        <color theme="1"/>
        <rFont val="Trebuchet MS"/>
        <family val="2"/>
      </rPr>
      <t xml:space="preserve">FACTURA FISCALĂ***** </t>
    </r>
  </si>
  <si>
    <t>***** factura se va emite NUMAI după primirea (”CERTIFICATULUI DE PLATĂ LUNAR”) emis de ADI ECOLECT MUREȘ, separat pentru fiecare UAT în parte, și numai la valoarea avizată de ADI ECOLECT MUREȘ</t>
  </si>
  <si>
    <t>UAT-ul</t>
  </si>
  <si>
    <t>Cine avizează?</t>
  </si>
  <si>
    <t xml:space="preserve">Principal: UAT-ul
</t>
  </si>
  <si>
    <t>Încărcare în sistemul național ”e-factura”
Încărcare în S.I.I.M.M.***</t>
  </si>
  <si>
    <t>maxim a 15-a zi din luna următoare lunei pentru care s-a emis factura</t>
  </si>
  <si>
    <t>TREZORERIA de pe raza UAT-ului</t>
  </si>
  <si>
    <t>Nu este cazul</t>
  </si>
  <si>
    <r>
      <t xml:space="preserve">Operațiune: </t>
    </r>
    <r>
      <rPr>
        <b/>
        <sz val="10"/>
        <color theme="1"/>
        <rFont val="Trebuchet MS"/>
        <family val="2"/>
      </rPr>
      <t>PLATA FACTURII FISCALE</t>
    </r>
    <r>
      <rPr>
        <sz val="10"/>
        <color theme="1"/>
        <rFont val="Trebuchet MS"/>
        <family val="2"/>
      </rPr>
      <t xml:space="preserve">
Livrabil: </t>
    </r>
    <r>
      <rPr>
        <b/>
        <sz val="10"/>
        <color theme="1"/>
        <rFont val="Trebuchet MS"/>
        <family val="2"/>
      </rPr>
      <t xml:space="preserve">ORDIN DE PLATĂ****** </t>
    </r>
  </si>
  <si>
    <t xml:space="preserve">****** fiecare UAT va avea obligația să verifice cuantumul facturii emise de OPERATOR raportat la suma finală avizată / certificată de ADI ECOLECT MUREȘ prin (”CERTIFICATUL DE PLATĂ LUNAR”) și în situația în care va identifica faptul că Operatorul a facturat alte sume față de cele avizate, va avea obligația să implementeze procedurile stabilite legislația în vigoare privind respingerea plății/facturii </t>
  </si>
  <si>
    <t>RAPORTAREA ANUALĂ</t>
  </si>
  <si>
    <t>pe toată Zona 2</t>
  </si>
  <si>
    <t>maxim 15 zile după închiderea unui an calendaristic</t>
  </si>
  <si>
    <t>Format letric, 2 exemplare originale (pt. ADI și OPERATOR)
Încărcare în S.I.I.M.M.***, la finalul anului de raportare</t>
  </si>
  <si>
    <r>
      <t xml:space="preserve">Operațiune: </t>
    </r>
    <r>
      <rPr>
        <b/>
        <sz val="10"/>
        <color theme="1"/>
        <rFont val="Trebuchet MS"/>
        <family val="2"/>
      </rPr>
      <t>EMITERE RAPORT ANUAL</t>
    </r>
    <r>
      <rPr>
        <sz val="10"/>
        <color theme="1"/>
        <rFont val="Trebuchet MS"/>
        <family val="2"/>
      </rPr>
      <t xml:space="preserve">
Livrabil: </t>
    </r>
    <r>
      <rPr>
        <b/>
        <sz val="10"/>
        <color theme="1"/>
        <rFont val="Trebuchet MS"/>
        <family val="2"/>
      </rPr>
      <t>RAPORT TEHNIC ANUAL*</t>
    </r>
  </si>
  <si>
    <t>* formatul și conținutul (”RAPORTULUI TEHNIC ANUAL”) se va stabili în perioada de mobilizare</t>
  </si>
  <si>
    <t>Anexa 14</t>
  </si>
  <si>
    <t>Anexa 15</t>
  </si>
  <si>
    <t>Anexa 16</t>
  </si>
  <si>
    <t>Număr treceri / lună</t>
  </si>
  <si>
    <t>Biodeșeuri și Reziduale*</t>
  </si>
  <si>
    <t>Container HDPE**</t>
  </si>
  <si>
    <t>Deșeuri din parcuri, grădini și piețe, complexele de agrement* etc</t>
  </si>
  <si>
    <t>*Complexele de agrement din Municipiul Tg. Mureș (Grădina Zoo, Platoul Cornești, Complexul de agrement și sport Mureșul)</t>
  </si>
  <si>
    <t>Frecvența de colectare și modalitatea de colectare a deșeurilor municipale generate de către utilizatorii non-casnici (similare) vor fi aceleași cu cele aplicate colectării deșeurilor municipale de la utilizatorii casnici. Astfel, colectarea deșeurilor municipale de la utilizatorii non-casnici se va realiza conform celor indicate în tabelul de mai sus.
Dotarea cu recipiente corespunzătoare va fi făcută de fiecare utilizator non-casnic în parte. Zona centrală a Municipiului Tg. Mureș va avea un regim special de colectare a deșeurilor pentru utilizatorii non-casnici, cu o frecvență zilnică (luni-duminică) și numai în schimbul 3 (ora 22:00 - 06:00)</t>
  </si>
  <si>
    <t>C2.</t>
  </si>
  <si>
    <t>Deșeuri din complexele de agrement* în sezonul ESTIVAL (1 aprilie - 15 octombrie)</t>
  </si>
  <si>
    <t>SSTC Cristești / tratare</t>
  </si>
  <si>
    <t>SSTC Cristești / transfer</t>
  </si>
  <si>
    <t>Frecvența de colectare și modalitatea de colectare a deșeurilor municipale generate de către utilizatorii non-casnici (similare) vor fi aceleași cu cele aplicate colectării deșeurilor municipale de la utilizatorii casnici. Astfel, colectarea deșeurilor municipale de la utilizatorii non-casnici se va realiza conform celor indicate în tabelul de mai sus.
Dotarea cu recipiente corespunzătoare va fi făcută de fiecare utilizator non-casnic în parte sau de operator (contracost). Zona centrală a Municipiului Tg. Mureș va avea un regim special de colectare a deșeurilor pentru utilizatorii non-casnici, cu o frecvență zilnică (luni-duminică) și numai în schimbul 3 (ora 22:00 - 06:00)</t>
  </si>
  <si>
    <t>(”INDICATORII DE PERFORMANȚĂ”)</t>
  </si>
  <si>
    <t>Nr.</t>
  </si>
  <si>
    <t>Indicator de perfomanță</t>
  </si>
  <si>
    <t>Frecvența propusă de monitorizare</t>
  </si>
  <si>
    <t>Indicatori obligatorii conform O.U.G. nr. 92/2021 privind regimul deșeurilor</t>
  </si>
  <si>
    <t>Colectarea separată a deșeurilor municipale prevăzute la art. 17 alin. (5) lit. a)</t>
  </si>
  <si>
    <t>Anual</t>
  </si>
  <si>
    <t>Colectarea și transportul deșeurilor provenite din locuințe generate de activități de reamenajare și reabilitare interioară și/sau exterioară a acestora</t>
  </si>
  <si>
    <t>Cantitatea totală de deșeuri provenite din locuințe generate de activități de reamenjare și reabilitare interioară și/sau exterioară a acestora predată pentru reutilizare, reciclare și alte operațiuni de valorificare materială, inclusiv operațiuni de umplere, rambleiere, direct sau prin intermediul unei stații de transfer ca procentaj din cantitatea de deșeuri provenite din locuințe generate de activități de reamenjare și reabilitare interioară și/sau exterioară a acestora (%)</t>
  </si>
  <si>
    <t>70%
[Valoare prevăzută la art. 17, alin. (7) din O.U.G. nr. 92/2021]</t>
  </si>
  <si>
    <t>Trimestrial</t>
  </si>
  <si>
    <t>Numărul de situații în care un recipient de colectare deteriorat este reparat sau înlocuit în mai puțin de 24 de ore de la semnalarea defecțiunii raportat la numărul total de situații</t>
  </si>
  <si>
    <t>1.000 lei/container nereparat sau neînlocuit</t>
  </si>
  <si>
    <t>Indicatori tehnici</t>
  </si>
  <si>
    <t>Date utilizate în scop de monitorizare</t>
  </si>
  <si>
    <t>Cantitatea de deșeuri reciclabile din deșeurile menajere și similare (hârtie, plastic, metal, sticlă) colectate separat și acceptat la o stație de sortare autorizată pentru sortarea deșeurilor colectate separat, raportată la cantitatea totală de deșeuri reciclabile menajere și similare generată</t>
  </si>
  <si>
    <t xml:space="preserve">2023 -
min. 70%
2026 -
min. 75%
începând cu 2029 -
min. 80%
</t>
  </si>
  <si>
    <t>Pentru cantitățile de deșeuri destinate a fi depozitate care depășesc cantitățile corespunzătoare indicatorilor de performanță prevăzuți, plata cuantumului aferent tarifului de depozitare și a contribuției pentru economia circulară se va realiza de către Delegat din alte surse, fără posibilitatea de recuperare a acestor costuri prin tarif</t>
  </si>
  <si>
    <t>2023 -
min. 10%
2024 -
min. 25%
2025 -
min. 35%
începând cu 2026 -
min. 50%</t>
  </si>
  <si>
    <t>Cantitatea de biodeșeuri din piețe colectate separat și acceptate la o stație de compostare autorizată, raportată la cantitatea totală de biodeșeuri din piețe generată</t>
  </si>
  <si>
    <t>Reclamații și sesizări</t>
  </si>
  <si>
    <t>nr. 0</t>
  </si>
  <si>
    <t>5.000 lei/încălcare</t>
  </si>
  <si>
    <t>Pentru tinta de 70 % se aplica anual urmatoarele penalităţi urmatoarelor procente de deseuri reciclabile colectate separat:
10% sau mai putin: 12% din VAC
10% - 20%: 12% din VAC
20% - 30%: 10% din VAC
30% - 40%: 8% din VAC
40% - 50%: 6% din VAC
50% - 60%: 2% din VAC 
60% - 70%: 1% din VAC 
70% sau mai mult: nu se aplica penalităţi</t>
  </si>
  <si>
    <t xml:space="preserve"> Penalități 
                                  Scop indicator</t>
  </si>
  <si>
    <t>Cantitatea de deșeuri de hârtie, metal, plastic și sticlă din deșeurile municipale colectate separat ca procentaj din cantitatea totală generată de deșeuri de hârtie, metal, plastic și sticlă din deșeurile municipale
Cantitatea de deșeuri de hârtie, metal, plastic și sticlă din deșeurile municipale colectate separat reprezintă cantitatea acceptată într-un an calendaristic de către stația/stațiile de sortare
Cantitatea totală generată de deșeuri de hârtie, metal, plastic și sticlă din deșeurile municipale se calculează pe baza determinărilor de compoziție realizate de către operatorul de salubrizare
În lipsa determinărilor de compoziție a deșeurilor municipale, cantitatea de deșeuri de hârtie, metal, plastic și sticlă din deșeurile municipale se consideră a fi 33%</t>
  </si>
  <si>
    <t>40%
60% pentru anul 2021
70% 
începând cu anul 2022</t>
  </si>
  <si>
    <r>
      <t xml:space="preserve">
</t>
    </r>
    <r>
      <rPr>
        <sz val="10"/>
        <rFont val="Trebuchet MS"/>
        <family val="2"/>
      </rPr>
      <t xml:space="preserve">
Pentru tinta de 70 % se aplica anual urmatoarele penalităţi urmatoarelor procente de deseuri reciclabile colectate separat:
10% sau mai putin: 12% din VAC
10% - 20%: 12% din VAC
20% - 30%: 10% din VAC
30% - 40%: 8% din VAC
40% - 50%: 6% din VAC
50% - 60%: 2% din VAC 
60% - 70%: 1% din VAC 
70% sau mai mult: nu se aplica penalităţi
*VAC = Valoarea Anuală a Contractului, efectiv realizată</t>
    </r>
  </si>
  <si>
    <t>2.1</t>
  </si>
  <si>
    <t>Valoarea minimă a indicatorului / Ținta</t>
  </si>
  <si>
    <t>2.2</t>
  </si>
  <si>
    <t>2.3</t>
  </si>
  <si>
    <t>2.000 lei/colectare neefectuată conform planului de lucru</t>
  </si>
  <si>
    <t>2.000 lei/colectare neefectuată conform planului de lucru aprobat în perioada de mobilizare</t>
  </si>
  <si>
    <t>Numărul de situații în care colectarea separată a deșeurilor reciclabile (hârtie, plastic, metal, sticlă) nu se realizează la frecvența stabillită prin contract, pentru fiecare rută și tip de utilizator raportat la numărul total de situații verificate, clare și certe</t>
  </si>
  <si>
    <t>2.4</t>
  </si>
  <si>
    <t>Numărul de situații în care colectarea separată a deșeurilor reziduale nu se realizează la frecvența stabillită prin contract, pentru fiecare rută și tip de utilizator raportat la numărul total de situații verificate, clare și certe</t>
  </si>
  <si>
    <t>3.000 lei/colectare neefectuată conform planului de lucru aprobat în perioada de mobilizare</t>
  </si>
  <si>
    <t>2.5</t>
  </si>
  <si>
    <t>Numărul de situații în care colectarea separată a biodeșeurilor nu se realizează la frecvența stabillită prin contract, pentru fiecare rută și tip de utilizator raportat la numărul total de situații verificate, clare și certe</t>
  </si>
  <si>
    <t>Eficiența în gestionarea contractului (frecvență și modalități de colectare)</t>
  </si>
  <si>
    <t>Numărul de situații în care colectarea separată a deșeurilor voluminoase (campaniile organizate conform Anexa 2) nu se realizează la frecvența și condițiile stabilite prin contract și planul de lucru aprobat și comunicat populației, raportat la numărul total de situații verificate, clare și certe</t>
  </si>
  <si>
    <t>2.6</t>
  </si>
  <si>
    <t>2.7</t>
  </si>
  <si>
    <t>Numărul de situații în care colectarea separată a deșeurilor provenite din locuințe, generate de activități de reamenajare și reabilitare interioară și/sau exterioară a acestora (campaniile organizate conform Anexa 2) nu se realizează la frecvența și condițiile stabilite prin contract și planul de lucru aprobat și comunicat populației, raportat la numărul total de situații verificate, clare și certe</t>
  </si>
  <si>
    <t>Numărul de situații în care colectarea separată a deșeurilor textile (campaniile organizate conform Anexa 2) nu se realizează la frecvența și condițiile stabilite prin contract și planul de lucru aprobat și comunicat populației, raportat la numărul total de situații verificate, clare și certe</t>
  </si>
  <si>
    <t>2.8</t>
  </si>
  <si>
    <t>Numărul de situații în care colectarea separată a deșeurilor provenite de la evenimentele publice (conform Anexa 2) nu se realizează la solicitarea utilizatorilor, raportat la numărul total de situații verificate, clare și certe</t>
  </si>
  <si>
    <t>1.1</t>
  </si>
  <si>
    <t>1.2</t>
  </si>
  <si>
    <t>2.9</t>
  </si>
  <si>
    <t>2.10</t>
  </si>
  <si>
    <t>Numărul de situații în care colectarea separată și transportul separat al deșeurilor municipale abandonate (conform Anexa 2) nu se realizează la solicitarea UAT-urilor, raportat la numărul total de situații verificate, clare și certe</t>
  </si>
  <si>
    <t>Numărul de situații în care colectarea separată și transportul separat al deșeurilor municipale abandonate provenite de la lucrări de construcții (conform Anexa 2) nu se realizează la solicitarea UAT-urilor, raportat la numărul total de situații verificate, clare și certe</t>
  </si>
  <si>
    <t>2.11</t>
  </si>
  <si>
    <t>Numărul de situații în care vehiculul specializat pentru colectarea deșeurilor colectate în campaniile trimestriale nu staționează la locul și perioada stabilită, conform planului de lucru, raportat la numărul de situații verificate, clare și certe</t>
  </si>
  <si>
    <t>1.500 lei/vehicul identificat că nu respectă planul de lucru pentru fiecare tip de deșeu în parte</t>
  </si>
  <si>
    <t>2.12</t>
  </si>
  <si>
    <t>1.000 lei/reclamație nesoluționată</t>
  </si>
  <si>
    <t>3.1</t>
  </si>
  <si>
    <t>Utilizatorii casnici care beneficiază de colectarea deșeurilor raportat la populația totală la nivelul zonei de colectare</t>
  </si>
  <si>
    <t>3.2</t>
  </si>
  <si>
    <t>3.3</t>
  </si>
  <si>
    <t>Cantitatea de biodeșeuri din deșeurile menajere colectate separat și acceptate la o stație de compostare/instalație de tratare mecanico-biologică autorizată, raportată la cantitatea totală de biodeșeuri menajere generată</t>
  </si>
  <si>
    <t>3.4</t>
  </si>
  <si>
    <t>4.1</t>
  </si>
  <si>
    <t>Numărul de încălcări ale obligațiilor contractuale ale Delegatului și/sau ale obligațiilor din licențe și autorizații identificate în urma controalelor efectuate de către Delegatar și alte instituții abilitate</t>
  </si>
  <si>
    <t>I. Riscuri asociate punerii în executare a contractului</t>
  </si>
  <si>
    <t>Întârzieri la autorizarea activității</t>
  </si>
  <si>
    <t>Activitatea de colectare a deşeurilor necesită obţinerea unei autorizări cel puţin din punct de vedere al protecţiei
mediului. 
Particularităţile amplasamentului stabilit pentru realizarea bazei logistice determină un anumit calendar al procedurii de autorizare</t>
  </si>
  <si>
    <t>Analizând toate posibilele implicații legate de vecinătăți (folosințe prezente și viitoare), zone sensibile, reglementările la nivel local, Delegatul trebuie să analizeze cu atenție posibilele amplasamente pentru Baza de lucru</t>
  </si>
  <si>
    <t>Traseele de colectare stabilite în perioada de mobilizare necesită ajustări</t>
  </si>
  <si>
    <t>În cazul în care Delegatul nu cunoaște în detaliu zona în care va presta serviciul de colectare a deșeurilor, traseele propuse de
acesta în perioada de mobilizare pot necesita ajustări în vederea unei organizări mai eficiente a serviciului</t>
  </si>
  <si>
    <t>Ajustarea traseelor poate duce la costuri
suplimentare față de costurile previzionate. 
Eventualele costuri suplimentare vor fi
suportate în întregime de către Delegat, fără a fi îndreptățit de a solicita o modificare de tarif</t>
  </si>
  <si>
    <t>Documentația de atribuire (Caietul de sarcini) va cuprinde informații detaliate
privind punctele de colectare de unde Delegatul va colecta deșeurile. Pe parcursul realizării ofertei, cade în sarcina Delegatului verificarea situației din teren</t>
  </si>
  <si>
    <t>Incompatibilități între echipamentele de colectare și condițiile de pe teren</t>
  </si>
  <si>
    <t>Din cauza incompatibilității dintre mașinile de colectare și condițiile de pe teren (ex. trama stradală, drumuri greu accesibile), serviciul nu poate fi prestat la standardele stabilite</t>
  </si>
  <si>
    <t>Acest risc nu poate fi invocat, deoarece este în obligația Delegatului verificarea în detaliu a situației de pe teren din zona unde serviciul va fi prestat</t>
  </si>
  <si>
    <t>II. Riscuri asociate perioadei de operare</t>
  </si>
  <si>
    <t>Riscul de depășire a costurilor estimate pentru începerea prestării serviciului</t>
  </si>
  <si>
    <t>Costurile necesare mobilizării sunt mai mari decât cele estimate în cadrul ofertei</t>
  </si>
  <si>
    <t>Costuri suplimentare pentru îndeplinirea
obligațiilor în perioade de mobilizare</t>
  </si>
  <si>
    <t>Acest risc va fi asumat în totalitate de către Delegat prin depunerea ofertei în cadrul procedurii de atribuire a contractului de delegare</t>
  </si>
  <si>
    <t>Reurse la intrare (necesare operării activității de colectare separată și transport separat al deșeurilor menajere și al deșeurilor similare provenind din activitiăți comerciale din industrie și instituții, inclusiv fracții colectate separat</t>
  </si>
  <si>
    <t>Resursele necesare pentru operare costă mai mult decât estimările inițiale, nu au calitate corespunzătoare sau sunt indisponibile în cantitățile necesare</t>
  </si>
  <si>
    <t>Creșteri de cost și, în unele cazuri, efecte negative asupra calității prestațiilor efectuate</t>
  </si>
  <si>
    <t>Delegatul trebuie să facă estimarea costurilor cât mai aproape de costurile reale, astfel încât să evite eventualele pierderi</t>
  </si>
  <si>
    <t>Intervenții la infrastructura rutieră</t>
  </si>
  <si>
    <t>Lucrările de intrastructură derulate de autoritățile publice locale (intervenții planificate) împiedică accesul la punctele de colectare a deșeurilor, serviciul nemaiputând fi prestat la standardele stabilite</t>
  </si>
  <si>
    <t>Pentru eventualele costuri suplimentare generate de dificultăți majore în prestarea serviciului, Delegatul poate solicita recuperarea; solicitarea va fi în mod obligatoriu documentată</t>
  </si>
  <si>
    <t>Delegatarul trebuie să comunice din timp Delegatului calendarul lucrărilor la infrastructură, astfel încât acesta să își poată organiza activitatea în mod corespunzător</t>
  </si>
  <si>
    <t>Colectorii informali</t>
  </si>
  <si>
    <t>Colectorii informali care extrag deșeuri reciclabile din recipiente de colectare separată</t>
  </si>
  <si>
    <t>Perpetuarea unei asemenea operații poate avea impact asupra sistemului, respectiv asupra posibilității atingerii de către Delegat a indicatorilor de performanță asociați acitivității de colectare separată a deșeurilor</t>
  </si>
  <si>
    <t>În această situație Delegatul are obligația de a anunța în scris Delegatarul pentru ca acesta să ia măsurile ce se impun.
Delegatarul, prin structurile pe care le are în subordine, trebuie să asigure eradicare fenomenului</t>
  </si>
  <si>
    <t>Gradul de impurificare ridicat a deșeurilor colectate separat</t>
  </si>
  <si>
    <t>În general, este acceptat un anumit grad de impurificare (greșeli) în cazul fiecărui recipient de colectare separată a deșeurilor.
În situația în care gradul de impurificare este foarte mare, conduce la reducerea semnificativă a cantității de deșeuri reciclate/valorificate</t>
  </si>
  <si>
    <t>În cazul în care gradul de impurificare este foarte ridicat iar deșeurile nu mai pot fi reciclate, colectarea acestora se va realiza
împreună cu colectarea deșeurilor reziduale.
Raționamentul de mai sus se aplică exclusiv situațiilor punctuale (recipiente în care la un moment dat este identificată o impurificare
foarte mare). Acest risc nu poate constitui motiv pentru creșterea tarifului</t>
  </si>
  <si>
    <t>Delegatul are obligația de a anunța Delegatarul pentru a fi luate măsurile ce se impun în vederea reducerii frecvenței apariției acestei situații, Delegatul are obligația intensificării acțiunilor de informare și conștientizare a generatorilor (inclusiv de aplicare a unor instrumente mai eficiente) iar Delegatarul are obligația aplicării măsurilor prevăzute în Regulamentul de salubrizare aprobat (penalizarea beneficiarilor serviciului care nu colectează separat în mod corect)</t>
  </si>
  <si>
    <t>Deșeuri periculoase</t>
  </si>
  <si>
    <t>Containere pentru colectarea separată a deșeurilor menajere ce conțin deșeuri periculoase vizibile</t>
  </si>
  <si>
    <t>Delegatul trebui să extragă deșeurile periculoase identificate din containere și să le elimine conform procedurilor indicate în sistemul de management de mediu, ceea ce poate atrage creșteri de costuri. Acest risc nu poate constitui motiv pentru creșterea tarifului</t>
  </si>
  <si>
    <t>Cantitatea de deșeuri menajere și similare ce trebuie colectată este mai mare decât cea estimată</t>
  </si>
  <si>
    <t>Cantitățile de deșeuri menajere și similare ce trebuie colectate sunt semnificativ mai mari decât cantitățile ce vor fi prezentate în Caietul de sarcini</t>
  </si>
  <si>
    <t>Creșterea cantităților de deșeuri menajere și
similare care trebuie colectate față de estimări duce la creșterea frecvențelor de colectare și/sau la suplimentarea numărului de recipiente și autogunoiere față de cele solicitate prin documentația de atribuire.
Costurile aferente vor fi suportate de către Delegat, fără a fi îndreptățit de a solicita o modificare de tarif</t>
  </si>
  <si>
    <t>Operatorul nu este îndreptățit să solicite modificarea tarifului. Colectarea unor cantități mai mari de deșeuri rezultă o situație în care se facturează și se încasează sume mai mari decât cele previzionate în etapa de elaborare a ofertei, venituri suplimentare care permit achiziționarea de echipamente/utilaje suplimentare</t>
  </si>
  <si>
    <t>Cantitatea totală de deșeuri menajere și similare ce trebuie colectată este mai redusă decât cea estimată</t>
  </si>
  <si>
    <t>Cantitatea totală de deșeuri ce trebuie colectată este semnificativ mai redusă decât cantitatea prezentată în Caietul de sarcini</t>
  </si>
  <si>
    <t>Scăderea cantității de deșeuri menajere și
similare care trebuie colectată față de estimări duce la utilizarea parțială a echipamentelor solicitate prin documentația de atribuire și, deci, la costuri mai mari pentru Delegat. Dacă există situația în care
timp de 6 luni calendaristice consecutive
se înregistrează o cantitate de deșeuri mai mică cu cel puțin 20% față de cantitatea estimată în Caietul de sarcini, Delegatul este îndreptățit să solicite modificarea tarifului</t>
  </si>
  <si>
    <t>Delegatul are obligația de a colecta deșeurile de la toți generatorii de deșeuri conform Contractului de delegare, recuperarea contravalorii serviciului făcându-se conform prevederilor Contractului de delegare.
În afara acestui lucru, dacă există situația în care timp de 6 luni calendaristice consecutive se înregistrează o cantitate totală de deșeuri mai mică cu cel puțin 20% față de cantitatea estimată în Caietul de sarcini, Delegatul este îndreptățit să solicite modificarea tarifului.
Modificarea se va realiza obligatoriu în corelare cu actualizarea datelor privind generarea deșeurilor și cu prevederile Ordinului ANRSC nr. 640/2022. Potențiala pierdere suportată de Delegat pe parcursul celor 6 luni calendaristice nu poate fi recuperată contractual, modificarea tarifului neavând caracter retroactiv</t>
  </si>
  <si>
    <t>Gradul de colectare separată semnificativ mai redus decât cel estimat prin Documentația de atribuire, la nivelul Caietului de sarcini</t>
  </si>
  <si>
    <t>Cel puțiin la început, populația poate să nu fie foarte interesată de aceste aspecte și cantitatea de deșeuri reciclabile colectată separat poate fi mai redusă față de cea estimată</t>
  </si>
  <si>
    <t>Costurile cu contribuția pentru economia circulară și costurile cu depozitarea vor fi mai ridicate decât cele luate în considerare la calculul taxelor de salubrizare pentru beneficiarii serviciului de salubrizare. Aceste costuri vor fi suportate integral de către Delegat, în luna decembrie a fiecărui an de operare a contractului de delegare, ca urmare a facturării de către Delegatar a acestor sume</t>
  </si>
  <si>
    <t>Delegatul are obligația informării Delegatarului și a intensificării acțiunilor de informare și conștientizare a generatorilor (inclusiv de aplicare a unor instrumente mai eficiente). Tariful maximal a fost calculat cu includerea cheltuielilor anuale cu acțiunile de informare și conștientizare a generatorilor. Delegatarul are obligația aplicării penalităților la utilizatorii serviciului, penalități reglementate prin Regulamentul de salubrizare aprobat. Delegatul nu este îndreptățit să solicite modificarea tarifului.</t>
  </si>
  <si>
    <t>Distrugerea/vandalizarea punctuală a recipientelor de colectare</t>
  </si>
  <si>
    <t>Existența unor cazuri izolate în care este distrus un număr foarte mic de recipiente</t>
  </si>
  <si>
    <t>Înlocuirea recipientelor distruse presupune costuri suplimentare pentru Operator</t>
  </si>
  <si>
    <t>Operatorul are obligativitatea înlocuirii recipientelor distruse, costurile de înlocuire a recipientului fiind cuprinse în fundamentarea tarifului</t>
  </si>
  <si>
    <t>Colectarea separată a deșeurilor periculoase și a deșeurilor voluminoase</t>
  </si>
  <si>
    <t>Creșterea cantităților de deșeuri periculoase, respectiv deșeuri voluminoase este mai mare cu 50% față de cea estimată</t>
  </si>
  <si>
    <t>Creșterea cantității de deșeuri periculoase și deșeuri voluminoase de la populație, colectate separat cu mai mult de 50% poate duce la necesitatea modificării frecvenței de colectare și/sau asigurarea de echipamente suplimentare</t>
  </si>
  <si>
    <t>Delegatul are obligația de a  colecta deșeurile conform prevederilor Caietului de sarcini, recuperarea contravalorii serviciului făcându-se conform prevederilor Contractului de delegare. În afara acestui lucru, dacă există situația în care timp de 6 luni calendaristice consecutive se înregistrează o cantitate de deșeuri mai mare, respectiv mai mică cu cel puțin 50% față de cantitate estimată în Caietul de sarcini, Delegatul este îndreptățit să solicite modificarea tarifului. Modificarea tarifului se va realiza obligatoriu în corelare cu  actualizarea datelor privind generarea deșeurilor, în baza prevederilor Ordinului președintelui A.N.R.S.C. nr. 640/2022. Potențiala pierdede suportată de Delegat pe parcursul celor 6 luni calendaristice nu poate  fi recuperată contractual, modificarea tarifului neavând caracter retroactiv</t>
  </si>
  <si>
    <t>Scăderea cantităților de deșeuri periculoase, respectiv deșeuri voluminoase este mai mare cu 50% față de cea estimată</t>
  </si>
  <si>
    <t>Scăderea cantității de deșeuri periculoase și deșeuri voluminoase colectată față de estimări duce la utilizarea parțială a echipamentelor solicitate prin documentația de atribuire, și, în consecință, la costuri mai mari pentru Delegat. Dacă există situația în care timp de 6 luni calendaristice consecutive se înregistrează o cantitate de deșeuri mai mică cu 50% față de cantitatea estimată în Caietul de sarcini, Delegatul este îndreptățit să solicite modificarea tarifului</t>
  </si>
  <si>
    <t>Colectarea separată a deșeurilor de construcții de la populație</t>
  </si>
  <si>
    <t>Creșterea cantităților de deșeuri de construcții de la populație este mai mare cu 50% față de cea estimată</t>
  </si>
  <si>
    <t>Creșterea cantității de deșeuri de construcții de la populație colectate separat cu mai mult de 50% poate duce la necesitatea de echipamente de colectare suplimentare</t>
  </si>
  <si>
    <t>În situația în care pe parcusul anul an calendarstic se înregistrează o creștere mai mare cu cel puțin 50% față de cantitățile estimate în Caietul de sarcini. Delegatul nu este îndreptățit să solicite modificarea tarifului. Colectarea unor cantități mai mari de deșeuri înseamnă facturarea și încasarea unor sume mai mari decât cele previzionate în etapa de elaborare a ofertei, venituri suplimentare care permit achiziționarea de echipamente/utilaje suplimentare</t>
  </si>
  <si>
    <t>Scăderea cantităților de deșeuri de construcții de la populație este mai mare cu 50% față de cea estimată</t>
  </si>
  <si>
    <t>Scăderea cantității de deșeuri de construcții de la populație colectate separat cu mai mult de 50% poate duce la necesitatea de echipamente de colectare suplimentare</t>
  </si>
  <si>
    <t>În situația în care pe parcusul anul an calendaristic se înregistrează o scădere mai mare cu cel puțin 50% față de cantitățile estimate în Caietul de sarcini, Delegatul este îndreptățit să solicite modificarea tarifului în baza prevederilor Ordinului președintelui A.N.R.S.C. nr. 640/2022</t>
  </si>
  <si>
    <t>Cerințe tehnice suplimentare privind reglementările de mediu (inclusiv taxe)</t>
  </si>
  <si>
    <t>Pe parcursul derulării contractului de operare, actele de reglementare suportă modificări și sunt introduse noi taxe aplicabile</t>
  </si>
  <si>
    <t>Orice taxă/impunere financiară nou apărută pe parcursul derulării contractului atrage creșterea costurilor de operare</t>
  </si>
  <si>
    <t>Delegatul este îndreptățit la recuperarea costurilor și eventuala ajustarea sau modificare a tarifului în cazul oricărei cerințe tehnice (taxe/impunere financiară) nou apărută pe parcursul derulării contractului care se aplică Delegatului și care nu a existat la momentul depunerii Ofertei. Raționamentul de mai sus se aplică exclusiv situațiilor de operare conformă a serviciului. Orice situație de practică neconformă este în sarcina Delegatului</t>
  </si>
  <si>
    <t>III. Riscuri legislative/politice</t>
  </si>
  <si>
    <t>Schimbări legislative/de politică</t>
  </si>
  <si>
    <t>Modificările legislative pot afecta în mod negativ buna implementare a contractului, fără ca una din cele 2 părţi să poate implementa acţiuni pentru remedierea acestei situaţii</t>
  </si>
  <si>
    <t>Creşterea costurilor operaţionale ale operatorului economic şi/sau necesitatea de a efectua cheltuieli de capital pentru a putea răspunde acestor schimbări</t>
  </si>
  <si>
    <t>Schimbările legislative care pot afecta contractul vor fi analizate şi integrate apoi în contract prin încheierea de acte adiţionale, în funcţie de necesităţi</t>
  </si>
  <si>
    <t>Proces decizional defectuos</t>
  </si>
  <si>
    <t>Implementarea contractului ar putea întâmpina o puternică opoziţie a factorilor interesaţi de la nivelul Autorității Contractante</t>
  </si>
  <si>
    <t>Întârzierile în semnarea contractului pot afecta continuitatea în prestarea serviciului de salubrizare către toţi locuitorii care se bucură de acest drept</t>
  </si>
  <si>
    <t>Operatorul economic va obţine toate avizele şi acordurile necesare la nivelul instituţiei, pentru documentaţia de atribuire respectiv pentru organizarea procedurii de achiziţie. Astfel, Autoritatea Contractantă va gestiona la nivel intern acest risc, în etapa de pregătire a documentaţiei de achiziţie</t>
  </si>
  <si>
    <t>IV. Riscuri aferente etapei de pregătire/atribuire a contractului</t>
  </si>
  <si>
    <t>Riscuri de pregătire a documentaţiei de achiziţie</t>
  </si>
  <si>
    <t>Documentaţia de atribuire a contractului (inclusiv etapa pregătitoare) nu îndeplineşte cerinţele legale în vigoare</t>
  </si>
  <si>
    <t>Autoritatea Contractantă va elabora documentaţia în conformitate cu prevederile legale în vigoare şi va apela la ajutorul specializat al consultanţilor în domeniul achiziţiilor publice. acolo unde va fi necesar</t>
  </si>
  <si>
    <t>Pregătirea necorespunzătoare a documentaţiei de atribuire</t>
  </si>
  <si>
    <t>Lipsa de experienţă a autorităţii contractante în pregătirea documentaţ ei de achiziţie poate cauza întârzieri în semnarea contractului</t>
  </si>
  <si>
    <t>Întârzierile în semnarea contractului pot afecta continuitatea în prestarea serviciului de salubrizare către toţi locuitorii unităților administrativ-teritoriale din Zona 2 - Târgu Mureș</t>
  </si>
  <si>
    <t>Autoritatea contractantă va elabora documentaţia în conformitate cu prevederile legale în vigoare şi va apela la ajutorul specializat al consultanţilor în domeniul achiziţiilor publice / concesiune acolo unde va fi necesar</t>
  </si>
  <si>
    <t>Semnarea contractului</t>
  </si>
  <si>
    <t>Lipsa de experienţă cu privire la pregătirea şi atribuirea contractului provoacă întârzieri în semnarea acestuia</t>
  </si>
  <si>
    <t>Întârzierile în semnarea contractului pot afecta continuitatea în prestarea serviciului de salubrizare către toţi locuitorii din aria Zonei 2 - Târgu Mureș care se bucură de acest drept.
Întârzierile pot fi provocate de fie de către operatorul economic declarat câştigător care întârzie să realizeze demersurile administrative pentru semnarea contractului (cum ar fi spre exemplu constituirea garanţiei de  bună execuţie) sau ca urmare a unor schimbări care au loc la nivelul autorităţii contractante</t>
  </si>
  <si>
    <t>Autoritatea contractantă a mai implementat astfel de contracte şi are experienţă realizarea demersurilor necesare pentru semnarea acestuia. Fiind vorba de un serviciu public, Municipalitatea prin biroul de specialitate va monitoriza procesul de derulare a procedurii de achiziţie şi de semnare a contractului, astfel încât să se asigure continuitatea în prestarea serviciului către cetăţeni</t>
  </si>
  <si>
    <t>V. Riscuri asociate perioadei de operare</t>
  </si>
  <si>
    <t>Risc de disponibilitate</t>
  </si>
  <si>
    <t>Serviciile de salubrizare care fac obiectul contractului nu sunt prestate sau nu îndeplinesc specificaţiile tehnice de calitate prevăzute în contract. Ţintele de performanţă solicitate nu sunt îndeplinite</t>
  </si>
  <si>
    <t>Întârzieri importante în prestarea serviciului public de salubrizare care în mod implicit afectează calitatea vieţii cetăţenilor</t>
  </si>
  <si>
    <t>Ca măsură de diminuare a impactului acestui risc asupra contractului, Autoritatea Contractantă va impune în documentaţia de atribuire a contractului o serie de indicatori de performanţă care trebuie să fie îndepliniţi de operatorul economic pe toata perioada de implementare. Autoritatea contractantă va prevede penalităţi pentru neîndeplinirea ţintelor</t>
  </si>
  <si>
    <t>VI. Riscuri generale</t>
  </si>
  <si>
    <t>Creșterea inflației peste nivelul prognozat de Comisia Națională de Strategie și Prognoză</t>
  </si>
  <si>
    <t>Prețurile cresc peste nivelul prognozat ca urmare a unor evenimente neprevăzute
(exemple: pandemie, criză economică, etc), fiind necesară ajustarea tarifului mai devreme de un an</t>
  </si>
  <si>
    <t>Diminuarea considerabilă a veniturilor operatorului și creșterea semnificativă a cheltuielilor de prestare a serviciului</t>
  </si>
  <si>
    <t>În cazuri justificative și în baza documentelor tehnico-economice elaborate de către Operator, tariful se poate ajusta la solicitarea Operatorului, conform prevederilor Ordinului ANRSC nr. 640/2022</t>
  </si>
  <si>
    <t>Creșteri de preț la carburanți ca urmare a unor situații ivite pe plan extern</t>
  </si>
  <si>
    <t>Prețurile la carburanți cresc peste nivelul estimat la calculul tarifelor maximale, din cazuza aplicării unor politici fiscale sau din cauza unor evenimente internaționale neașteptate</t>
  </si>
  <si>
    <t>Falimentul Delegatului</t>
  </si>
  <si>
    <t>Constatarea intrării în incapacitate de plată de plată a Delegatului. Serviciul nu mai poate fi prestat</t>
  </si>
  <si>
    <t>Imposibilitatea prestării serviciilor</t>
  </si>
  <si>
    <t>Documentația de atribuire este întocmită de așa natură încât Delegatul identificat să fie solvabil. În cazul în care Delegatul intră în faliment, Contractul se va rezilia, iar Delegatarul va organiza o nouă licitație. Până la identificarea unui nou Delegat, se va asigura permanența și durabilitatea serviciului sub forma gestiunii directe</t>
  </si>
  <si>
    <t>Forța majoră</t>
  </si>
  <si>
    <t>Forța majoră, astfel cum este definită prin lege, împiedică realizarea contractului. Pierderea sau avarierea activelor proiectului și pierderea/diminuarea posibilității de obținere a veniturilor preconizate.</t>
  </si>
  <si>
    <t>Imposibilitatea sau întârzierea respectării obligațiilor contractuale. Dacă la expirarea unei perioade de 90 de zile de la apariția unui eveniment de forță majoră, acest eveniment (sau consecințele acestuia) continuă și face imposibilă executarea Contractului, atunci oricare dintre Părți va avea dreptul să notifice celeilalte Părți încetarea contractului de delegare</t>
  </si>
  <si>
    <t>Bunurile mobile și imobile vor fi asigurare conform prevederilor contractului de delegare</t>
  </si>
  <si>
    <t>Creșteri salariale generale ca urmare a modificării legislației</t>
  </si>
  <si>
    <t>Salariul minim pe economie crește foarte mult (peste nivelul estimat la calculul tarifelor maximale) ca urmare a modificării legislației</t>
  </si>
  <si>
    <t>Diminuarea considerabilă a veniturilor operatorului și creșterea semnificativă a cheltuielilor de prestare a serviciului.</t>
  </si>
  <si>
    <t>Modificări legislative</t>
  </si>
  <si>
    <t>Modificări de legislație care nu puteau fi anticipate la semnarea contractului și care sunt generale în aplicarea lor, ceea ce conduce la costuri de capital sau operaționale suplimentare din partea Delegatului</t>
  </si>
  <si>
    <t>O creștere semnificativă în costurile operaționale ale Delegatului și/sau necesitatea de a efectua cheltuieli de capital pentru a putea răspunde acestor modificări.</t>
  </si>
  <si>
    <t>Modificările legislative care vor avea impact asupra derulării contractului nu pot fi prevăzute și asumate în totalitate de niciuna din părți. În asemenea caz se vor realiza modificările contractuale impuse de noile prevederi legislative</t>
  </si>
  <si>
    <t>În anumite situaţii pot exista întârzieri în autorizarea activităţii şi pot apărea costuri suplimentare (impuse de autorităţile competente), care nu au fost luate în calcul la realizarea ofertei. Eventualele costuri suplimentare vor fi suportate în întregime de către Delegat, fără a fi îndreptăţit de a solicita o modificare de tarif</t>
  </si>
  <si>
    <t>(”SANCȚIUNI”)</t>
  </si>
  <si>
    <t>Situația generatoare</t>
  </si>
  <si>
    <t>Descrierea sancțiunii</t>
  </si>
  <si>
    <t>Valoarea sancțiunii</t>
  </si>
  <si>
    <t xml:space="preserve">Abatere constatată sau semnalată </t>
  </si>
  <si>
    <t>Neamplasarea, după golire, a echipamentelor de colectare la locul de încărcare</t>
  </si>
  <si>
    <t>500 lei/abatere</t>
  </si>
  <si>
    <t>Nerespectarea rutei de colectare, stabilită, atunci când se prestează activitatea de colectare a deșeurilor</t>
  </si>
  <si>
    <t>4.000 lei/abatere</t>
  </si>
  <si>
    <t>În cazul amplasamentelor de depozitare, respectiv suprafețele afectate de scurgerea levigatului din utilajele de transport. Colectarea și manevrarea necorespunzătoare a recipientelor, fapt ce generează puncte de colectare murdare cu rămășițe de deșeu, respectiv levigat</t>
  </si>
  <si>
    <t>2.000 lei/abatere</t>
  </si>
  <si>
    <t>Informație solicitată Delegatului</t>
  </si>
  <si>
    <t xml:space="preserve">Nefurnizarea către Delegatar/ADI/altor entităţi îndreptăţite să primească informaţia în termenul şi în condiţiile stabilite de Contract sau prevederile legale aplicabile </t>
  </si>
  <si>
    <t>Nefuncționalitatea sistemelor GPS, informațional, sistemul de gestionare a punctelor de colectare</t>
  </si>
  <si>
    <t>2.000 lei/amplasament necurățat</t>
  </si>
  <si>
    <t>5.000 lei/situație</t>
  </si>
  <si>
    <t>Nerespectarea integrală a mecanismului de raportare, verificare, control și efectuare plăți din Anexa 16, pct. A</t>
  </si>
  <si>
    <t>1.000 lei/informație nefurnizată</t>
  </si>
  <si>
    <t>Operatorul nu emite zilnic unei UAT sau utilizator non-casnic, livrabilele menționate și nu le încarcă în S.I.I.M.M.</t>
  </si>
  <si>
    <t>10.000 lei / situație</t>
  </si>
  <si>
    <t>Nerespectarea integrală a mecanismului de raportare, verificare, control și efectuare plăți din Anexa 16, pct. B</t>
  </si>
  <si>
    <t>Nu emite situația de plată în forma stabilită în perioada de mobilizare</t>
  </si>
  <si>
    <t>5.000 lei / situație
respingerea situației</t>
  </si>
  <si>
    <t>Emiterea Facturii fiscale UAT-ului fără să existe emis Certificatul de plată lunar de către ADI Ecolect</t>
  </si>
  <si>
    <t>10.000 lei / situație
respingerea facturii</t>
  </si>
  <si>
    <t>Emiterea facturii fiscale UAT-ului la o altă valoare decât cea avizată de ADI Ecolect Mureș conform Certificatului de plată lunar</t>
  </si>
  <si>
    <t>Nerespectarea integrală a mecanismului de raportare, verificare, control și efectuare plăți din Anexa 16, pct. C</t>
  </si>
  <si>
    <t>Operatorul nu emite Raportul tehnic anual</t>
  </si>
  <si>
    <t xml:space="preserve">20.000 lei / situație
</t>
  </si>
  <si>
    <t>Anexa 14'!A1</t>
  </si>
  <si>
    <t>Anexa 15'!A1</t>
  </si>
  <si>
    <t>Anexa 16'!A1</t>
  </si>
  <si>
    <t>LICEUL TEHNOLOGIC  „AVRAM  IANCU”</t>
  </si>
  <si>
    <t>STR. GH. DOJA NR 13</t>
  </si>
  <si>
    <t>B-DUL 1848 NR 7</t>
  </si>
  <si>
    <t>LICEUL TEHNOLOGIC  „CONSTANTIN  BRÂNCUŞI”</t>
  </si>
  <si>
    <t>STR. VICTOR BABEŞ NR 11</t>
  </si>
  <si>
    <t>LICEUL TEHNOLOGIC  „ION VLASIU”</t>
  </si>
  <si>
    <t>STR. GH. MARINESCU NR 62</t>
  </si>
  <si>
    <t>LICEUL TEHNOLOGIC  „GHEORGHE ŞINCAI”</t>
  </si>
  <si>
    <t xml:space="preserve"> B-DUL 1848 NR 55</t>
  </si>
  <si>
    <t>LICEUL TEHNOLOGIC  „ELECTROMUREŞ”</t>
  </si>
  <si>
    <t>STR. LIVERZENI NR 5</t>
  </si>
  <si>
    <t>LICEUL TEHNOLOGIC  „AUREL  PERSU”</t>
  </si>
  <si>
    <t>STR. MILCOVULUI NR 1-5</t>
  </si>
  <si>
    <t xml:space="preserve">LICEUL TEHNOLOGIC  „TRAIAN  VUIA” </t>
  </si>
  <si>
    <t>STR. GH. DOJA NR 102</t>
  </si>
  <si>
    <t>LICEUL TEOETIC  „GHEORGHE  MARINESCU”</t>
  </si>
  <si>
    <t>STR. GH.MARINESCU NR 15</t>
  </si>
  <si>
    <t>LICEUL  TEORETIC „BOLYAI  FARKAS”</t>
  </si>
  <si>
    <t>STR. BOLYAI  NR 3</t>
  </si>
  <si>
    <t>LICEUL VOCAŢIONAL  REFORMAT</t>
  </si>
  <si>
    <t>LICEUL  VOCAŢIONAL  DE  ARTĂ</t>
  </si>
  <si>
    <t>STR. REVOLUŢIEI NR 9</t>
  </si>
  <si>
    <t>STR.MĂRĂŞTI NR 8/A</t>
  </si>
  <si>
    <t xml:space="preserve">LICEUL CU PROGRAM  SPORTIV   „SZASZ  ADALBERT”  </t>
  </si>
  <si>
    <t>STR. PAVEL CHINEZU NR 9A</t>
  </si>
  <si>
    <t>COLEGIUL  NAŢIONAL  „ALEXANDRU  PAPIU ILARIAN”</t>
  </si>
  <si>
    <t>STR. BERNADY GYORGY NR 12</t>
  </si>
  <si>
    <t>COLEGIUL  ECONOMIC „TRANSILVANIA”</t>
  </si>
  <si>
    <t>STR. CĂLIMANULUI NR 1</t>
  </si>
  <si>
    <t>STR.VULCAN NR 6</t>
  </si>
  <si>
    <t>COLEGIUL  AGRICOL   „TRAIAN  SĂVULESCU”</t>
  </si>
  <si>
    <t>STR. CĂLĂRAŞILOR NR 108</t>
  </si>
  <si>
    <t xml:space="preserve">COLEGIUL  NAŢIONAL   „UNIREA” </t>
  </si>
  <si>
    <t>STR. MIHAI VITEAZUL NR 17</t>
  </si>
  <si>
    <t>COLEGIUL NAŢIONAL  PEDAGOGIC „MIHAI  EMINESCU „</t>
  </si>
  <si>
    <t>STR.PAPIU  ILARIAN NR 37</t>
  </si>
  <si>
    <t xml:space="preserve">ŞCOALA GIMNAZIALĂ „FRIEDRICH  SCHILLER” </t>
  </si>
  <si>
    <t>ALEEA  CARPAŢI NR 23</t>
  </si>
  <si>
    <t>ŞCOALA GIMNAZIALĂ „ROMULUS  GUGA”</t>
  </si>
  <si>
    <t>STR. CERNAVODĂ NR 2</t>
  </si>
  <si>
    <t>ŞCOALA GIMNAZIALĂ  „GEORGE  COŞBUC”</t>
  </si>
  <si>
    <t>STR.MOLDOVEI NR 30</t>
  </si>
  <si>
    <t>ŞCOALA GIMNAZIALĂ  „SERAFIM  DUICU” CORP A</t>
  </si>
  <si>
    <t>STR. HUNEDOAREI  NR 38</t>
  </si>
  <si>
    <t xml:space="preserve">ŞCOALA GIMNAZIALĂ  „ SERAFIM  DUICU” CORP B </t>
  </si>
  <si>
    <t>STR. BUDIULUI 50/A</t>
  </si>
  <si>
    <t>ŞCOALA GIMNAZIALĂ  „EUROPA”</t>
  </si>
  <si>
    <t>ŞCOALA GIMNAZIALĂ „NICOLAE  BĂLCESCU” CORP A + B</t>
  </si>
  <si>
    <t>STR.  IALOMITEI NR 2</t>
  </si>
  <si>
    <t>ŞCOALA GIMNAZIALĂ „NICOLAE BĂLCESCU”  CORP C</t>
  </si>
  <si>
    <t>STR. LIBERTATII NR 36</t>
  </si>
  <si>
    <t>ŞCOALA GIMNAZIALĂ „ALEXANDRU  IOAN CUZA”</t>
  </si>
  <si>
    <t>STR. BĂRĂGANULUI   NR 2/B</t>
  </si>
  <si>
    <t>ŞCOALA GENERALĂ NR.19  BEŞA</t>
  </si>
  <si>
    <t>STR. REMETEA NR 276</t>
  </si>
  <si>
    <t>ŞCOALA GIMNAZIALĂ „LIVIU  REBREANU”  CORP  A  ŞI  CORP B</t>
  </si>
  <si>
    <t xml:space="preserve">STR. ŞURIANU NR 1-3              </t>
  </si>
  <si>
    <t>ŞCOALA  GIMNAZIALĂ  „ DACIA”   CORP A</t>
  </si>
  <si>
    <t>STR.PANSELUŢELOR  NR 6</t>
  </si>
  <si>
    <t>ŞCOALA GIMNAZIALĂ  „DACIA „   CORP B</t>
  </si>
  <si>
    <t>STR. TUDOR VLADIMIRESCU  NR122</t>
  </si>
  <si>
    <t>ŞCOALA GIMNAZIALĂ „MIHAI  VITEAZUL”</t>
  </si>
  <si>
    <t>STR. MUNCII NR 17</t>
  </si>
  <si>
    <t>ŞCOALA GIMNAZIALĂ „TUDOR  VLADIMIRESCU”</t>
  </si>
  <si>
    <t>STR. CUTEZANŢEI NR 51</t>
  </si>
  <si>
    <t>ŞCOALA GIMNAZIALĂ    „DR.BERNADY GYORGY”</t>
  </si>
  <si>
    <t>STR. GH. DOJA NR 11</t>
  </si>
  <si>
    <t>ŞCOALA GIMNAZIALĂ NR.7 CORP A</t>
  </si>
  <si>
    <t>ALEEA CONSTRUCTORILOR NR 49</t>
  </si>
  <si>
    <t>ŞCOALA GIMNAZIALĂ  NR.7     CORP B</t>
  </si>
  <si>
    <t>STR.SECUILOR  MARTIRI NR 14</t>
  </si>
  <si>
    <t>GRĂDINIŢA  NR. 3 ŞTEFANIA</t>
  </si>
  <si>
    <t>STR. REPUBLICII NR 12</t>
  </si>
  <si>
    <t>GRĂDINIŢA  NR. 4 ŞTEFANIA</t>
  </si>
  <si>
    <t>STR. MIHAI  EMINESCU NR 62</t>
  </si>
  <si>
    <t xml:space="preserve">GRĂDINIŢA  NR.8 </t>
  </si>
  <si>
    <t>STR. BUDIULUI NR 50/A</t>
  </si>
  <si>
    <t xml:space="preserve">GRĂDINIŢA  NR.9 </t>
  </si>
  <si>
    <t>GRĂDINIŢA  NR 12</t>
  </si>
  <si>
    <t>GRĂDINIŢA  NR 20</t>
  </si>
  <si>
    <t>GRĂDINIŢA  „ PIŢIGOI”</t>
  </si>
  <si>
    <t>B-DUL 1 DECEMBRIE 1918 NR 86</t>
  </si>
  <si>
    <t>GRĂDINIŢA NR.6</t>
  </si>
  <si>
    <t>STR. MĂRĂŞTI NR 1</t>
  </si>
  <si>
    <t>GRĂDINIŢA  NR.10</t>
  </si>
  <si>
    <t>STR. SECEREI 2/B</t>
  </si>
  <si>
    <t>GRĂDINIŢA  NR.11</t>
  </si>
  <si>
    <t>GRĂDINIŢA  NR.12</t>
  </si>
  <si>
    <t>STR. HUNEDOAREI NR 29</t>
  </si>
  <si>
    <t>GRĂDINIŢA  NR.15</t>
  </si>
  <si>
    <t>STR. MIHAI VITEAZU NR 26-28</t>
  </si>
  <si>
    <t>GRĂDINIŢA  NR.16</t>
  </si>
  <si>
    <t>STR. SPORTIVILOR NR 2</t>
  </si>
  <si>
    <t>GRĂDINIŢA „CĂSUŢA DIN POVEŞTI”</t>
  </si>
  <si>
    <t>STR. GH.MARINESCU NR 9</t>
  </si>
  <si>
    <t xml:space="preserve">GRĂDINIŢA „ ALBINUŢA” </t>
  </si>
  <si>
    <t>STR. PARINGULUI NR 23</t>
  </si>
  <si>
    <t>GRĂDINIŢA „ RÂNDUNICA”</t>
  </si>
  <si>
    <t>STR. ION BUTEANU NR 18</t>
  </si>
  <si>
    <t>GRĂDINIŢA  „LICURICI”</t>
  </si>
  <si>
    <t>STR. LĂMÂIŢEI NR 18</t>
  </si>
  <si>
    <t>GRĂDINIŢA „ LUMEA COPIILOR”</t>
  </si>
  <si>
    <t>STR. VOINICENILOR NR43</t>
  </si>
  <si>
    <t>GRĂDINIŢA  „ DUMBRAVA MINUNATĂ”</t>
  </si>
  <si>
    <t>STR. MUNCII NR 17/A</t>
  </si>
  <si>
    <t>GRĂDINIŢA  „ARLECCHINO”</t>
  </si>
  <si>
    <t>STR. LEBEDEI NR 17</t>
  </si>
  <si>
    <t>GRĂDINIŢA   „PARADISUL COPILĂRIEI”</t>
  </si>
  <si>
    <t>STR.PROGRESULUI NR 1</t>
  </si>
  <si>
    <t>GRĂDINIŢA  „ RAZA DE SOARE”</t>
  </si>
  <si>
    <t>ALEEA CARPAŢI NR 5</t>
  </si>
  <si>
    <t>GRĂDINIŢA „ CODRIŞOR”</t>
  </si>
  <si>
    <t>STR. MOLDOVEI NR 1</t>
  </si>
  <si>
    <t>GRĂDINIŢA  „ŞTEFANIA”</t>
  </si>
  <si>
    <t>STR. AUREL FILIMON NR 32</t>
  </si>
  <si>
    <t>GRĂDINIŢA „ MANPEL”</t>
  </si>
  <si>
    <t>STR.C-TIN. ROMANU  VIVU NR.2</t>
  </si>
  <si>
    <t>Notă:</t>
  </si>
  <si>
    <r>
      <t xml:space="preserve">Tg. Mureș va fi împărțit și pe zone/sub-zone în funcție de numărul cartierelor și densitatea acestora. </t>
    </r>
    <r>
      <rPr>
        <sz val="10"/>
        <color rgb="FF0070C0"/>
        <rFont val="Trebuchet MS"/>
        <family val="2"/>
      </rPr>
      <t>Rutele se vor configura prin utilizarea codurilor de stradă.</t>
    </r>
  </si>
  <si>
    <t>6. Operatorul va avea obligația organizării de campanii de colectare separată a deșeurilor voluminoase, deșeurilor periculoase fără regim special și a deșeurilor textile conform datelor din Anexa 2.</t>
  </si>
  <si>
    <r>
      <rPr>
        <b/>
        <sz val="10"/>
        <color theme="1"/>
        <rFont val="Trebuchet MS"/>
        <family val="2"/>
      </rPr>
      <t>NOTE:</t>
    </r>
    <r>
      <rPr>
        <sz val="10"/>
        <color theme="1"/>
        <rFont val="Trebuchet MS"/>
        <family val="2"/>
      </rPr>
      <t xml:space="preserve">
1. Punctele de colectare ”PLURIFAMILIALE” vor fi amenajate astfel:
- mediul URBAN: 6 containere de 1.100 litri conform Tabel A1.1
- mediul RURAL: 5 containere de 1.100 litri conform Tabel A2.1
2. Biodeșeurile nu se vor colecta de la ”Gospodăriile individuale”, acestea urmând a fi dotate cu unități de compostare individuală.</t>
    </r>
  </si>
  <si>
    <r>
      <rPr>
        <b/>
        <sz val="10"/>
        <color theme="1"/>
        <rFont val="Trebuchet MS"/>
        <family val="2"/>
      </rPr>
      <t xml:space="preserve">Notă: </t>
    </r>
    <r>
      <rPr>
        <i/>
        <sz val="10"/>
        <color theme="1"/>
        <rFont val="Trebuchet MS"/>
        <family val="2"/>
      </rPr>
      <t>Datele completate în Tabelul 1 sunt responsabilitatea directă a fiecărui UAT. Consultantul a prelucrat datele conform adreselor oficiale primite de la UAT-uri.</t>
    </r>
  </si>
  <si>
    <r>
      <rPr>
        <b/>
        <sz val="10"/>
        <color theme="1"/>
        <rFont val="Trebuchet MS"/>
        <family val="2"/>
      </rPr>
      <t xml:space="preserve">Notă: </t>
    </r>
    <r>
      <rPr>
        <sz val="10"/>
        <color theme="1"/>
        <rFont val="Trebuchet MS"/>
        <family val="2"/>
      </rPr>
      <t>Compoziția estimativă are la bază prognoza și datele din PJGD MUREȘ. În vederea determinării cantitățiilor exacte pe categorii de generator, UAT arondat Zonei 2,</t>
    </r>
  </si>
  <si>
    <t>(”NUMĂRUL RECIPIENTELOR CARE TREBUIE PUSE LA DISPOZIȚIE DE CĂTRE OPERATOR”)</t>
  </si>
  <si>
    <r>
      <t xml:space="preserve">Notă:
</t>
    </r>
    <r>
      <rPr>
        <sz val="10"/>
        <color theme="1"/>
        <rFont val="Trebuchet MS"/>
        <family val="2"/>
      </rPr>
      <t>Conform datelor comunicate de UATM Tg. Mureș punctele de colectare tip ”TOBOGANE” vor fi desfințate și înlocuite cu insule de Tip 1. Lucrările de înlocuire și echipamentele vor fi realizate de UATM Tg.Mureș.</t>
    </r>
  </si>
  <si>
    <t>Listele se vor actualiza/modifica, după caz, pe parcursul derulării Contractului.</t>
  </si>
  <si>
    <t>Lista se va actualiza/modifica, după caz, pe parcursul derulării Contractului.</t>
  </si>
  <si>
    <t>Colectarea separată și transport deșeurilor textile</t>
  </si>
  <si>
    <t>Tcs textile</t>
  </si>
  <si>
    <t>Zona URBANĂ - RUTA 1 - Municipiul Tg. Mureș - TRIMESTRIAL (Martie; Aprilie-Iunie; Iulie - Septembrie; Octombrie-Decembrie)
Zona URBANĂ - RUTA 2 - Orașul Mirecurea Nirajului - SEMESTRIAL (Martie - Iunie; Septembrie - Noiembrie)
Zona RURALĂ - restul rutelor - SEMESTRIAL (Martie - Iunie; Septembrie - Noiembrie)</t>
  </si>
  <si>
    <t>Colectarea separată și transportul separat al deșeurilor voluminoase</t>
  </si>
  <si>
    <t>Colectarea separată și transportul separat al deșeurilor periculoase din deșeurile menajere</t>
  </si>
  <si>
    <t>Tcs periculoase</t>
  </si>
  <si>
    <t>la solicitarea utilizatorilor  non-casnici</t>
  </si>
  <si>
    <t>Non-Casnic</t>
  </si>
  <si>
    <t xml:space="preserve">pubelă </t>
  </si>
  <si>
    <r>
      <rPr>
        <b/>
        <sz val="10"/>
        <color theme="1"/>
        <rFont val="Trebuchet MS"/>
        <family val="2"/>
      </rPr>
      <t>NOTĂ:</t>
    </r>
    <r>
      <rPr>
        <sz val="10"/>
        <color theme="1"/>
        <rFont val="Trebuchet MS"/>
        <family val="2"/>
      </rPr>
      <t xml:space="preserve">
Biodeșeurile generate în mediul rural, în cadrul gospodăriilor individuale, vor fi sortate și valorificate la sursă, direct de către utilizatorii serviciului, prin intermediul unităților de compostare care vor fi puse la dispoziție conform Anexei 6.1 la Caietul de sarcini. Astfel, biodeșeurile generate de la gospodăriile individuale nu vor fi colectate de către operator.</t>
    </r>
  </si>
  <si>
    <t>Utilaj tip (”A*) - Autogunoiere utilizate strict pentru colectare deșeuri RECICLABILE dotate obligatoriu cu cântar</t>
  </si>
  <si>
    <t>Utilaj tip (”B**) - Autogunoiere utilizate strict pentru colectare deșeuri REZIDUALE și BIODEȘEURI dotate obligatoriu cu cântar și cititor RFID</t>
  </si>
  <si>
    <t>Nefuncționalitatea sistemului GPS, a sistemului informațional, respectiv sistemul de gestionare a punctelor de colectare (în urma implementării RFID) mai mult de 48 de ore. Sancțiunea se percepe pentru fiecare 48 de ore în care se constată/ semnalează că sistemul GPS sau sistemul informaţional nu funcţionează corespunzător.</t>
  </si>
  <si>
    <t>maxim două zile lucrătoare după primirea certificatului de plată</t>
  </si>
  <si>
    <t>De 3 ori / săptămână</t>
  </si>
  <si>
    <t>Biodeșeuri și Reziduale**</t>
  </si>
  <si>
    <t>*În UAT-urile Comuna Sângeorgiu de Mureș, Comuna Cristești și Comuna Sântana de Mureș, frecvența de colectare a deșeurilor reziduale și a biodeșeurilor la punctele plurifamiliale va fi de 3 ori pe săptămână.</t>
  </si>
  <si>
    <t xml:space="preserve">Biodeșeurile generate în mediul rural, în cadrul gospodăriilor individuale, vor fi sortate și valorificate la sursă, direct de către utilizatorii serviciului, prin intermediul unităților de compostare vor fi puse la dispoziție conform Anexei 6.1. Astfel, biodeșeurile generate de la gospodăriile individuale nu vor fi colectate de către operator.
</t>
  </si>
  <si>
    <t>Hârtie***</t>
  </si>
  <si>
    <t>Hârtie****</t>
  </si>
  <si>
    <r>
      <t xml:space="preserve">***În cazul deșeurilor de hârtie generate în </t>
    </r>
    <r>
      <rPr>
        <u/>
        <sz val="10"/>
        <rFont val="Trebuchet MS"/>
        <family val="2"/>
      </rPr>
      <t>mediul rural</t>
    </r>
    <r>
      <rPr>
        <sz val="10"/>
        <rFont val="Trebuchet MS"/>
        <family val="2"/>
      </rPr>
      <t xml:space="preserve"> de la gospodăriile individuale, frecvența de colectare va fi de 2 ori pe lună (bilunară) pentru următoarele UAT-uri: Comuna Corunca, Comuna Cristești, Comuna Livezeni, Comuna Sâncraiu de Mureș, Comuna Sângeorgiu de Mureș și Comuna Sântana de Mureș.
****Pentru restul UAT-urilor frecvența de colectare a deșeurilor de hârtie va fi o dată pe luna.</t>
    </r>
  </si>
  <si>
    <t>UTILIZARE</t>
  </si>
  <si>
    <t>Nr. TOTAL ZONA 2
(buc)</t>
  </si>
  <si>
    <t>Tip VALOARE</t>
  </si>
  <si>
    <t>Contract</t>
  </si>
  <si>
    <t>transparent</t>
  </si>
  <si>
    <t>DEȘEURI REZIDUALE</t>
  </si>
  <si>
    <t>Cip RFID</t>
  </si>
  <si>
    <t>IV.</t>
  </si>
  <si>
    <t>DEȘEURI COLECTATE ÎN CAMPANII</t>
  </si>
  <si>
    <t>Container metalic</t>
  </si>
  <si>
    <t>SR EN 840-1:2021</t>
  </si>
  <si>
    <t>(”PROGRAM DE COLECTARE”)</t>
  </si>
  <si>
    <t>Municipiul Tg. Mureș (Ruta 1)</t>
  </si>
  <si>
    <t>Program special de colectare</t>
  </si>
  <si>
    <t>Tura 1 - între 04:00 - 07:30</t>
  </si>
  <si>
    <t>Tura 2 - între 16:30 - 20:30</t>
  </si>
  <si>
    <t>Notă: Stația se sortare de la Cristești are program de funcționare astfel:</t>
  </si>
  <si>
    <t xml:space="preserve">L-V </t>
  </si>
  <si>
    <t>07:00 - 22:00</t>
  </si>
  <si>
    <t>S</t>
  </si>
  <si>
    <t>10:00 - 16:00</t>
  </si>
  <si>
    <t>Toți ofertanții vor avea în vedere respectarea graficului orar stabilit pentru Ruta 1 Municipiul Tg. Mureș</t>
  </si>
  <si>
    <t>Tura 3 se va colecta numai în zona centrală, cu dimensionarea orelor de colectare după ora 22:00 dar cu luarea în considerare a orelor de funcționare a stației de sortare</t>
  </si>
  <si>
    <t>Anexa 17</t>
  </si>
  <si>
    <t>Anexa 17'!A1</t>
  </si>
  <si>
    <r>
      <t xml:space="preserve">Notă:
</t>
    </r>
    <r>
      <rPr>
        <sz val="10"/>
        <color theme="1"/>
        <rFont val="Trebuchet MS"/>
        <family val="2"/>
      </rPr>
      <t>Conform datelor comunicate de UATM Tg. Mureș punctele de colectare subterane vor fi desfințate și înlocuite de un număr de 20 de insule digitalizate de Tip 3 (ofertanții vor avea în vedere respectarea Standardului SR EN 13071-3:2020, pentru tip de prindere (”two loops in line”). Lucrările de înlocuire și echipamentele vor fi realizate de UATM Tg.Mureș.</t>
    </r>
  </si>
  <si>
    <t>**În restul UAT-urilor din mediul de rezidență RURAL, frecvența de colectare a deșeurilor reziduale și a biodeșeurilor la punctele plurifamiliale va fi de 2 ori pe săptămână.</t>
  </si>
  <si>
    <t>4. Deșeurile din piețe vor fi colectate de către administratori, încărcate și transportate de către operator la instalațiile de tratare/eliminare conform informațiilor prezentate în Anexa 10. Recipientele vor fi asigurate de către administratorii piețelor/Primărie, respectând obligațiile legislative privind colectarea separată, pe categorii, a deșeurilor municipale.</t>
  </si>
  <si>
    <t>5. Deșeurile din parcuri și grădini vor fi colectate de către administratori, încărcate și transportate de către operator la instalațiile de tratare/eliminare conform informațiilor prezentate în Anexa 10. Recipientele vor fi asigurate de către administratorii piețelor/Primărie, respectând obligațiile legislative privind colectarea separată, pe categorii, a deșeurilor municipale. Același regim va fi aplicabil și deșeurilor generate de cimitirele de pre raza UAT-urilor.</t>
  </si>
  <si>
    <t>Da, conform modelului pus la dispoziție la secțiunea E - (”Formulare”)</t>
  </si>
  <si>
    <t>maxim a 12-a zi din luna următoare lunei pentru care se face raportarea lunară în cazul în care documentele justificative sunt complete și conforme</t>
  </si>
  <si>
    <t xml:space="preserve">SSTC Cristești </t>
  </si>
  <si>
    <t>În cazul în care intervenția* solicitată Delegatului conform Contractului sau prevederilor legale aplicabile nu se realizează în maxim 24 de ore de la solicitare
*intervenția se referă la obligația Delegatului de înlocuire, reparare recipiente ca urmare a constatării de către ADI Ecolect sau oricare UAT membru al zonei 2 a necesității intervenției Operatorului de înlocuire / reparare, după caz</t>
  </si>
  <si>
    <t>Numărul de reclamații scrise, verificate și certe (transmise letric, electronic sau prin intermediul sistemului informatic) la care Delegatul a răspuns și soluționat problemele, în maxim 24 de ore (sau 48 de ore în funcție de context) de la stabilirea clară a situației, raportat la numărul total de reclamații scrise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</si>
</sst>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0" x14ac:knownFonts="1">
    <font>
      <sz val="11"/>
      <color theme="1"/>
      <name val="Calibri"/>
      <family val="2"/>
      <scheme val="minor"/>
    </font>
    <font>
      <sz val="11"/>
      <color theme="1"/>
      <name val="Trebuchet MS"/>
      <family val="2"/>
    </font>
    <font>
      <sz val="11"/>
      <color theme="1"/>
      <name val="Trebuchet MS"/>
      <family val="2"/>
    </font>
    <font>
      <sz val="11"/>
      <color theme="1"/>
      <name val="Trebuchet MS"/>
      <family val="2"/>
    </font>
    <font>
      <sz val="11"/>
      <color theme="1"/>
      <name val="Trebuchet MS"/>
      <family val="2"/>
    </font>
    <font>
      <b/>
      <sz val="11"/>
      <color theme="1"/>
      <name val="Trebuchet MS"/>
      <family val="2"/>
    </font>
    <font>
      <sz val="10"/>
      <color theme="1"/>
      <name val="Trebuchet MS"/>
      <family val="2"/>
    </font>
    <font>
      <b/>
      <sz val="10"/>
      <color theme="1"/>
      <name val="Trebuchet MS"/>
      <family val="2"/>
    </font>
    <font>
      <b/>
      <sz val="11"/>
      <color rgb="FF7030A0"/>
      <name val="Trebuchet MS"/>
      <family val="2"/>
    </font>
    <font>
      <sz val="10"/>
      <color rgb="FFFF0000"/>
      <name val="Trebuchet MS"/>
      <family val="2"/>
    </font>
    <font>
      <i/>
      <sz val="10"/>
      <color theme="1"/>
      <name val="Trebuchet MS"/>
      <family val="2"/>
    </font>
    <font>
      <sz val="8"/>
      <name val="Calibri"/>
      <family val="2"/>
      <scheme val="minor"/>
    </font>
    <font>
      <sz val="8"/>
      <color rgb="FFFF0000"/>
      <name val="Trebuchet MS"/>
      <family val="2"/>
    </font>
    <font>
      <b/>
      <sz val="12"/>
      <color theme="1"/>
      <name val="Trebuchet MS"/>
      <family val="2"/>
    </font>
    <font>
      <sz val="10"/>
      <color rgb="FF0070C0"/>
      <name val="Trebuchet MS"/>
      <family val="2"/>
    </font>
    <font>
      <sz val="10"/>
      <color rgb="FF00B050"/>
      <name val="Trebuchet MS"/>
      <family val="2"/>
    </font>
    <font>
      <sz val="10"/>
      <name val="Trebuchet MS"/>
      <family val="2"/>
    </font>
    <font>
      <b/>
      <sz val="10"/>
      <name val="Trebuchet MS"/>
      <family val="2"/>
    </font>
    <font>
      <b/>
      <sz val="10"/>
      <color rgb="FFFF0000"/>
      <name val="Trebuchet MS"/>
      <family val="2"/>
    </font>
    <font>
      <b/>
      <sz val="10"/>
      <color rgb="FF0070C0"/>
      <name val="Trebuchet MS"/>
      <family val="2"/>
    </font>
    <font>
      <b/>
      <sz val="10"/>
      <color rgb="FF7030A0"/>
      <name val="Trebuchet MS"/>
      <family val="2"/>
    </font>
    <font>
      <b/>
      <u/>
      <sz val="10"/>
      <color theme="1"/>
      <name val="Trebuchet MS"/>
      <family val="2"/>
    </font>
    <font>
      <i/>
      <sz val="9"/>
      <name val="Trebuchet MS"/>
      <family val="2"/>
    </font>
    <font>
      <sz val="10"/>
      <color rgb="FF000000"/>
      <name val="Times New Roman"/>
      <family val="1"/>
    </font>
    <font>
      <sz val="10"/>
      <color rgb="FF000000"/>
      <name val="Trebuchet MS"/>
      <family val="2"/>
    </font>
    <font>
      <sz val="11"/>
      <color theme="1"/>
      <name val="Calibri"/>
      <family val="2"/>
      <scheme val="minor"/>
    </font>
    <font>
      <b/>
      <sz val="11"/>
      <name val="Trebuchet MS"/>
      <family val="2"/>
    </font>
    <font>
      <sz val="11"/>
      <name val="Trebuchet MS"/>
      <family val="2"/>
    </font>
    <font>
      <sz val="10"/>
      <color theme="0"/>
      <name val="Trebuchet MS"/>
      <family val="2"/>
    </font>
    <font>
      <sz val="9"/>
      <color theme="1"/>
      <name val="Trebuchet MS"/>
      <family val="2"/>
    </font>
    <font>
      <b/>
      <sz val="9"/>
      <color theme="1"/>
      <name val="Trebuchet MS"/>
      <family val="2"/>
    </font>
    <font>
      <sz val="9"/>
      <color theme="0"/>
      <name val="Trebuchet MS"/>
      <family val="2"/>
    </font>
    <font>
      <sz val="9"/>
      <name val="Trebuchet MS"/>
      <family val="2"/>
    </font>
    <font>
      <sz val="11"/>
      <color theme="1"/>
      <name val="Calibri"/>
      <family val="2"/>
      <charset val="238"/>
      <scheme val="minor"/>
    </font>
    <font>
      <b/>
      <sz val="10"/>
      <color rgb="FF000000"/>
      <name val="Trebuchet MS"/>
      <family val="2"/>
    </font>
    <font>
      <i/>
      <sz val="10"/>
      <name val="Trebuchet MS"/>
      <family val="2"/>
    </font>
    <font>
      <u/>
      <sz val="11"/>
      <color theme="10"/>
      <name val="Calibri"/>
      <family val="2"/>
      <scheme val="minor"/>
    </font>
    <font>
      <b/>
      <i/>
      <sz val="10"/>
      <color theme="1"/>
      <name val="Trebuchet MS"/>
      <family val="2"/>
    </font>
    <font>
      <sz val="10"/>
      <color theme="1"/>
      <name val="Calibri"/>
      <family val="2"/>
      <scheme val="minor"/>
    </font>
    <font>
      <u/>
      <sz val="10"/>
      <name val="Trebuchet MS"/>
      <family val="2"/>
    </font>
  </fonts>
  <fills count="24">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theme="7" tint="-0.249977111117893"/>
        <bgColor indexed="64"/>
      </patternFill>
    </fill>
    <fill>
      <patternFill patternType="solid">
        <fgColor theme="1"/>
        <bgColor indexed="64"/>
      </patternFill>
    </fill>
    <fill>
      <patternFill patternType="solid">
        <fgColor theme="5" tint="0.39997558519241921"/>
        <bgColor indexed="64"/>
      </patternFill>
    </fill>
    <fill>
      <patternFill patternType="solid">
        <fgColor theme="8"/>
        <bgColor indexed="64"/>
      </patternFill>
    </fill>
    <fill>
      <patternFill patternType="solid">
        <fgColor rgb="FF00B050"/>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0" tint="-0.249977111117893"/>
        <bgColor indexed="64"/>
      </patternFill>
    </fill>
  </fills>
  <borders count="6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style="thin">
        <color rgb="FF000000"/>
      </left>
      <right style="thin">
        <color rgb="FF000000"/>
      </right>
      <top style="thin">
        <color rgb="FF000000"/>
      </top>
      <bottom style="thin">
        <color rgb="FF000000"/>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theme="1" tint="0.499984740745262"/>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top/>
      <bottom style="thin">
        <color theme="1" tint="0.499984740745262"/>
      </bottom>
      <diagonal/>
    </border>
    <border>
      <left/>
      <right style="medium">
        <color theme="1" tint="0.499984740745262"/>
      </right>
      <top/>
      <bottom style="thin">
        <color theme="1" tint="0.499984740745262"/>
      </bottom>
      <diagonal/>
    </border>
    <border>
      <left/>
      <right style="thin">
        <color theme="1" tint="0.499984740745262"/>
      </right>
      <top style="medium">
        <color theme="1" tint="0.499984740745262"/>
      </top>
      <bottom style="medium">
        <color theme="1" tint="0.499984740745262"/>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diagonalUp="1">
      <left style="thin">
        <color theme="1" tint="0.499984740745262"/>
      </left>
      <right style="thin">
        <color theme="1" tint="0.499984740745262"/>
      </right>
      <top style="thin">
        <color theme="1" tint="0.499984740745262"/>
      </top>
      <bottom style="thin">
        <color theme="1" tint="0.499984740745262"/>
      </bottom>
      <diagonal style="thin">
        <color indexed="64"/>
      </diagonal>
    </border>
    <border>
      <left/>
      <right/>
      <top style="thin">
        <color indexed="64"/>
      </top>
      <bottom/>
      <diagonal/>
    </border>
    <border>
      <left style="thin">
        <color theme="1" tint="0.499984740745262"/>
      </left>
      <right/>
      <top style="medium">
        <color indexed="64"/>
      </top>
      <bottom style="medium">
        <color indexed="64"/>
      </bottom>
      <diagonal/>
    </border>
    <border>
      <left/>
      <right/>
      <top style="medium">
        <color indexed="64"/>
      </top>
      <bottom style="medium">
        <color indexed="64"/>
      </bottom>
      <diagonal/>
    </border>
    <border>
      <left style="medium">
        <color theme="1" tint="0.499984740745262"/>
      </left>
      <right style="thin">
        <color theme="1" tint="0.499984740745262"/>
      </right>
      <top style="medium">
        <color indexed="64"/>
      </top>
      <bottom style="medium">
        <color indexed="64"/>
      </bottom>
      <diagonal/>
    </border>
    <border>
      <left/>
      <right style="medium">
        <color theme="1" tint="0.499984740745262"/>
      </right>
      <top style="medium">
        <color indexed="64"/>
      </top>
      <bottom style="medium">
        <color indexed="64"/>
      </bottom>
      <diagonal/>
    </border>
    <border>
      <left style="medium">
        <color theme="1" tint="0.499984740745262"/>
      </left>
      <right style="thin">
        <color theme="1" tint="0.499984740745262"/>
      </right>
      <top/>
      <bottom style="thin">
        <color theme="1" tint="0.499984740745262"/>
      </bottom>
      <diagonal/>
    </border>
  </borders>
  <cellStyleXfs count="6">
    <xf numFmtId="0" fontId="0" fillId="0" borderId="0"/>
    <xf numFmtId="0" fontId="23" fillId="0" borderId="0"/>
    <xf numFmtId="0" fontId="25" fillId="0" borderId="0"/>
    <xf numFmtId="0" fontId="23" fillId="0" borderId="0"/>
    <xf numFmtId="0" fontId="33" fillId="0" borderId="0"/>
    <xf numFmtId="0" fontId="36" fillId="0" borderId="0" applyNumberFormat="0" applyFill="0" applyBorder="0" applyAlignment="0" applyProtection="0"/>
  </cellStyleXfs>
  <cellXfs count="450">
    <xf numFmtId="0" fontId="0" fillId="0" borderId="0" xfId="0"/>
    <xf numFmtId="0" fontId="6" fillId="0" borderId="0" xfId="0" applyFont="1" applyAlignment="1">
      <alignment vertical="top"/>
    </xf>
    <xf numFmtId="0" fontId="5" fillId="0" borderId="0" xfId="0" applyFont="1" applyAlignment="1">
      <alignment vertical="top"/>
    </xf>
    <xf numFmtId="0" fontId="5" fillId="0" borderId="0" xfId="0" applyFont="1" applyAlignment="1">
      <alignment horizontal="center" vertical="top"/>
    </xf>
    <xf numFmtId="0" fontId="5" fillId="2" borderId="1" xfId="0" applyFont="1" applyFill="1" applyBorder="1" applyAlignment="1">
      <alignment horizontal="center" vertical="top"/>
    </xf>
    <xf numFmtId="0" fontId="6" fillId="0" borderId="0" xfId="0" applyFont="1" applyAlignment="1">
      <alignment horizontal="center" vertical="top"/>
    </xf>
    <xf numFmtId="0" fontId="6" fillId="0" borderId="0" xfId="0" applyFont="1" applyAlignment="1">
      <alignment horizontal="left" vertical="top" wrapText="1"/>
    </xf>
    <xf numFmtId="0" fontId="5" fillId="0" borderId="0" xfId="0" applyFont="1" applyAlignment="1">
      <alignment horizontal="left" vertical="top"/>
    </xf>
    <xf numFmtId="0" fontId="6" fillId="0" borderId="0" xfId="0" applyFont="1" applyAlignment="1">
      <alignment horizontal="left" vertical="top"/>
    </xf>
    <xf numFmtId="0" fontId="7" fillId="0" borderId="0" xfId="0" applyFont="1" applyAlignment="1">
      <alignment horizontal="left" vertical="top"/>
    </xf>
    <xf numFmtId="0" fontId="4" fillId="0" borderId="0" xfId="0" applyFont="1" applyAlignment="1">
      <alignment vertical="top"/>
    </xf>
    <xf numFmtId="0" fontId="6" fillId="0" borderId="3" xfId="0" applyFont="1" applyBorder="1" applyAlignment="1">
      <alignment horizontal="center" vertical="top" wrapText="1"/>
    </xf>
    <xf numFmtId="0" fontId="6" fillId="0" borderId="3" xfId="0" applyFont="1" applyBorder="1" applyAlignment="1">
      <alignment horizontal="center" vertical="top"/>
    </xf>
    <xf numFmtId="0" fontId="7" fillId="0" borderId="0" xfId="0" applyFont="1" applyAlignment="1">
      <alignment vertical="top" wrapText="1"/>
    </xf>
    <xf numFmtId="0" fontId="7" fillId="3" borderId="3" xfId="0" applyFont="1" applyFill="1" applyBorder="1" applyAlignment="1">
      <alignment horizontal="left" vertical="top" wrapText="1"/>
    </xf>
    <xf numFmtId="0" fontId="7" fillId="3" borderId="3" xfId="0" applyFont="1" applyFill="1" applyBorder="1" applyAlignment="1">
      <alignment horizontal="center" vertical="top"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xf>
    <xf numFmtId="0" fontId="6" fillId="0" borderId="3" xfId="0" applyFont="1" applyBorder="1" applyAlignment="1">
      <alignment horizontal="center" vertical="center"/>
    </xf>
    <xf numFmtId="0" fontId="6" fillId="0" borderId="0" xfId="0" applyFont="1" applyAlignment="1">
      <alignment horizontal="center" vertical="center"/>
    </xf>
    <xf numFmtId="0" fontId="9" fillId="0" borderId="3"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top" wrapText="1"/>
    </xf>
    <xf numFmtId="0" fontId="6" fillId="0" borderId="0" xfId="0" applyFont="1" applyAlignment="1">
      <alignment vertical="top" wrapText="1"/>
    </xf>
    <xf numFmtId="0" fontId="7" fillId="0" borderId="0" xfId="0" applyFont="1" applyAlignment="1">
      <alignment horizontal="center" vertical="top" wrapText="1"/>
    </xf>
    <xf numFmtId="49" fontId="10" fillId="0" borderId="0" xfId="0" applyNumberFormat="1" applyFont="1" applyAlignment="1">
      <alignment horizontal="center" vertical="center" wrapText="1"/>
    </xf>
    <xf numFmtId="0" fontId="6" fillId="0" borderId="5" xfId="0" applyFont="1" applyBorder="1" applyAlignment="1">
      <alignment horizontal="center" vertical="top" wrapText="1"/>
    </xf>
    <xf numFmtId="49" fontId="6" fillId="0" borderId="0" xfId="0" applyNumberFormat="1" applyFont="1" applyAlignment="1">
      <alignment horizontal="left" vertical="top"/>
    </xf>
    <xf numFmtId="49" fontId="10" fillId="3" borderId="3" xfId="0" applyNumberFormat="1" applyFont="1" applyFill="1" applyBorder="1" applyAlignment="1">
      <alignment horizontal="center" vertical="center" wrapText="1"/>
    </xf>
    <xf numFmtId="9" fontId="6" fillId="0" borderId="3" xfId="0" applyNumberFormat="1" applyFont="1" applyBorder="1" applyAlignment="1">
      <alignment horizontal="center" vertical="top"/>
    </xf>
    <xf numFmtId="0" fontId="6" fillId="0" borderId="17" xfId="0" applyFont="1" applyBorder="1" applyAlignment="1">
      <alignment horizontal="center" vertical="top"/>
    </xf>
    <xf numFmtId="49" fontId="10" fillId="3" borderId="7" xfId="0" applyNumberFormat="1" applyFont="1" applyFill="1" applyBorder="1" applyAlignment="1">
      <alignment horizontal="center" vertical="center" wrapText="1"/>
    </xf>
    <xf numFmtId="0" fontId="6" fillId="0" borderId="9" xfId="0" applyFont="1" applyBorder="1" applyAlignment="1">
      <alignment horizontal="center" vertical="top"/>
    </xf>
    <xf numFmtId="9" fontId="7" fillId="4" borderId="18" xfId="0" applyNumberFormat="1" applyFont="1" applyFill="1" applyBorder="1" applyAlignment="1">
      <alignment horizontal="center" vertical="top"/>
    </xf>
    <xf numFmtId="0" fontId="6" fillId="0" borderId="5" xfId="0" applyFont="1" applyBorder="1" applyAlignment="1">
      <alignment horizontal="center" vertical="top"/>
    </xf>
    <xf numFmtId="9" fontId="6" fillId="0" borderId="5" xfId="0" applyNumberFormat="1" applyFont="1" applyBorder="1" applyAlignment="1">
      <alignment horizontal="center" vertical="top"/>
    </xf>
    <xf numFmtId="0" fontId="6" fillId="0" borderId="7" xfId="0" applyFont="1" applyBorder="1" applyAlignment="1">
      <alignment horizontal="center" vertical="top"/>
    </xf>
    <xf numFmtId="9" fontId="6" fillId="0" borderId="9" xfId="0" applyNumberFormat="1" applyFont="1" applyBorder="1" applyAlignment="1">
      <alignment horizontal="center" vertical="top"/>
    </xf>
    <xf numFmtId="49" fontId="7" fillId="0" borderId="0" xfId="0" applyNumberFormat="1" applyFont="1" applyAlignment="1">
      <alignment horizontal="left" vertical="top"/>
    </xf>
    <xf numFmtId="9" fontId="7" fillId="0" borderId="3" xfId="0" applyNumberFormat="1" applyFont="1" applyBorder="1" applyAlignment="1">
      <alignment horizontal="center" vertical="top"/>
    </xf>
    <xf numFmtId="0" fontId="5" fillId="0" borderId="0" xfId="0" applyFont="1" applyAlignment="1">
      <alignment vertical="center"/>
    </xf>
    <xf numFmtId="3" fontId="6" fillId="0" borderId="0" xfId="0" applyNumberFormat="1" applyFont="1" applyAlignment="1">
      <alignment vertical="center"/>
    </xf>
    <xf numFmtId="0" fontId="7" fillId="0" borderId="0" xfId="0" applyFont="1" applyAlignment="1">
      <alignment vertical="center"/>
    </xf>
    <xf numFmtId="0" fontId="7" fillId="0" borderId="0" xfId="0" applyFont="1" applyAlignment="1">
      <alignment vertical="center" wrapText="1"/>
    </xf>
    <xf numFmtId="3" fontId="6" fillId="0" borderId="0" xfId="0" applyNumberFormat="1" applyFont="1" applyAlignment="1">
      <alignment horizontal="left" vertical="center"/>
    </xf>
    <xf numFmtId="4" fontId="6" fillId="0" borderId="0" xfId="0" applyNumberFormat="1" applyFont="1" applyAlignment="1">
      <alignment vertical="center"/>
    </xf>
    <xf numFmtId="4" fontId="7" fillId="0" borderId="0" xfId="0" applyNumberFormat="1" applyFont="1" applyAlignment="1">
      <alignment vertical="center"/>
    </xf>
    <xf numFmtId="0" fontId="6" fillId="0" borderId="0" xfId="0" applyFont="1"/>
    <xf numFmtId="0" fontId="7" fillId="0" borderId="0" xfId="0" applyFont="1"/>
    <xf numFmtId="0" fontId="16"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xf>
    <xf numFmtId="3" fontId="10" fillId="0" borderId="0" xfId="0" applyNumberFormat="1" applyFont="1" applyAlignment="1">
      <alignment horizontal="left" vertical="center"/>
    </xf>
    <xf numFmtId="0" fontId="6" fillId="0" borderId="0" xfId="0" applyFont="1" applyAlignment="1">
      <alignment horizontal="right" vertical="center"/>
    </xf>
    <xf numFmtId="3" fontId="6" fillId="0" borderId="0" xfId="0" applyNumberFormat="1" applyFont="1" applyAlignment="1">
      <alignment horizontal="right" vertical="center"/>
    </xf>
    <xf numFmtId="0" fontId="7" fillId="3" borderId="3" xfId="0" applyFont="1" applyFill="1" applyBorder="1" applyAlignment="1">
      <alignment vertical="top" wrapText="1"/>
    </xf>
    <xf numFmtId="3" fontId="7" fillId="3" borderId="3" xfId="0" applyNumberFormat="1" applyFont="1" applyFill="1" applyBorder="1" applyAlignment="1">
      <alignment vertical="top" wrapText="1"/>
    </xf>
    <xf numFmtId="3" fontId="7" fillId="3" borderId="3" xfId="0" applyNumberFormat="1" applyFont="1" applyFill="1" applyBorder="1" applyAlignment="1">
      <alignment vertical="center"/>
    </xf>
    <xf numFmtId="3" fontId="6" fillId="0" borderId="3" xfId="0" applyNumberFormat="1" applyFont="1" applyBorder="1" applyAlignment="1">
      <alignment vertical="center"/>
    </xf>
    <xf numFmtId="0" fontId="7" fillId="3" borderId="3" xfId="0" applyFont="1" applyFill="1" applyBorder="1" applyAlignment="1">
      <alignment horizontal="right" vertical="center"/>
    </xf>
    <xf numFmtId="0" fontId="6" fillId="0" borderId="3" xfId="0" applyFont="1" applyBorder="1" applyAlignment="1">
      <alignment horizontal="right" vertical="center"/>
    </xf>
    <xf numFmtId="3" fontId="6" fillId="3" borderId="3" xfId="0" applyNumberFormat="1" applyFont="1" applyFill="1" applyBorder="1" applyAlignment="1">
      <alignment horizontal="right" vertical="center"/>
    </xf>
    <xf numFmtId="3" fontId="6" fillId="0" borderId="3" xfId="0" applyNumberFormat="1" applyFont="1" applyBorder="1" applyAlignment="1">
      <alignment horizontal="right" vertical="center"/>
    </xf>
    <xf numFmtId="3" fontId="6" fillId="5" borderId="21" xfId="0" applyNumberFormat="1" applyFont="1" applyFill="1" applyBorder="1" applyAlignment="1">
      <alignment vertical="center"/>
    </xf>
    <xf numFmtId="0" fontId="6" fillId="5" borderId="22" xfId="0" applyFont="1" applyFill="1" applyBorder="1" applyAlignment="1">
      <alignment vertical="center"/>
    </xf>
    <xf numFmtId="0" fontId="7" fillId="3" borderId="3" xfId="0" applyFont="1" applyFill="1" applyBorder="1" applyAlignment="1">
      <alignment horizontal="center" vertical="center" wrapText="1"/>
    </xf>
    <xf numFmtId="3" fontId="7" fillId="3" borderId="3" xfId="0" applyNumberFormat="1" applyFont="1" applyFill="1" applyBorder="1" applyAlignment="1">
      <alignment horizontal="center" vertical="center" wrapText="1"/>
    </xf>
    <xf numFmtId="10" fontId="7" fillId="0" borderId="0" xfId="0" applyNumberFormat="1" applyFont="1" applyAlignment="1">
      <alignment horizontal="center" vertical="center"/>
    </xf>
    <xf numFmtId="10" fontId="7" fillId="0" borderId="0" xfId="0" applyNumberFormat="1" applyFont="1" applyAlignment="1">
      <alignment horizontal="left" vertical="center"/>
    </xf>
    <xf numFmtId="10" fontId="7" fillId="0" borderId="0" xfId="0" applyNumberFormat="1" applyFont="1" applyAlignment="1">
      <alignment vertical="center"/>
    </xf>
    <xf numFmtId="10" fontId="7" fillId="0" borderId="0" xfId="0" applyNumberFormat="1" applyFont="1" applyAlignment="1">
      <alignment vertical="center" wrapText="1"/>
    </xf>
    <xf numFmtId="164" fontId="6" fillId="0" borderId="3" xfId="0" applyNumberFormat="1" applyFont="1" applyBorder="1" applyAlignment="1">
      <alignment horizontal="left" vertical="center"/>
    </xf>
    <xf numFmtId="0" fontId="13" fillId="0" borderId="0" xfId="0" applyFont="1"/>
    <xf numFmtId="0" fontId="7" fillId="0" borderId="3" xfId="0" applyFont="1" applyBorder="1" applyAlignment="1">
      <alignment horizontal="center" vertical="top" wrapText="1"/>
    </xf>
    <xf numFmtId="0" fontId="7" fillId="0" borderId="0" xfId="0" applyFont="1" applyAlignment="1">
      <alignment vertical="top"/>
    </xf>
    <xf numFmtId="0" fontId="3" fillId="0" borderId="0" xfId="0" applyFont="1"/>
    <xf numFmtId="0" fontId="8" fillId="0" borderId="0" xfId="0" applyFont="1" applyAlignment="1">
      <alignment vertical="top"/>
    </xf>
    <xf numFmtId="0" fontId="22" fillId="0" borderId="0" xfId="0" applyFont="1" applyAlignment="1">
      <alignment horizontal="right" wrapText="1"/>
    </xf>
    <xf numFmtId="0" fontId="5" fillId="0" borderId="0" xfId="0" applyFont="1" applyAlignment="1">
      <alignment vertical="top" wrapText="1"/>
    </xf>
    <xf numFmtId="0" fontId="10" fillId="0" borderId="0" xfId="0" applyFont="1" applyAlignment="1">
      <alignment horizontal="right" wrapText="1"/>
    </xf>
    <xf numFmtId="0" fontId="8" fillId="0" borderId="0" xfId="0" applyFont="1" applyAlignment="1">
      <alignment vertical="top" wrapText="1"/>
    </xf>
    <xf numFmtId="0" fontId="3" fillId="0" borderId="0" xfId="0" applyFont="1" applyAlignment="1">
      <alignment wrapText="1"/>
    </xf>
    <xf numFmtId="0" fontId="17" fillId="7" borderId="3" xfId="1" applyFont="1" applyFill="1" applyBorder="1" applyAlignment="1">
      <alignment horizontal="center" vertical="center" wrapText="1"/>
    </xf>
    <xf numFmtId="1" fontId="24" fillId="0" borderId="3" xfId="1" applyNumberFormat="1" applyFont="1" applyBorder="1" applyAlignment="1">
      <alignment horizontal="center" vertical="center" wrapText="1" shrinkToFit="1"/>
    </xf>
    <xf numFmtId="0" fontId="16" fillId="8" borderId="3" xfId="1" applyFont="1" applyFill="1" applyBorder="1" applyAlignment="1">
      <alignment horizontal="left" vertical="center" wrapText="1"/>
    </xf>
    <xf numFmtId="0" fontId="16" fillId="8" borderId="3" xfId="1" applyFont="1" applyFill="1" applyBorder="1" applyAlignment="1">
      <alignment horizontal="center" vertical="center" wrapText="1"/>
    </xf>
    <xf numFmtId="0" fontId="24" fillId="0" borderId="3" xfId="1" applyFont="1" applyBorder="1" applyAlignment="1">
      <alignment horizontal="center" vertical="center" wrapText="1"/>
    </xf>
    <xf numFmtId="0" fontId="24" fillId="0" borderId="3" xfId="1" applyFont="1" applyBorder="1" applyAlignment="1">
      <alignment horizontal="left" vertical="center" wrapText="1"/>
    </xf>
    <xf numFmtId="1" fontId="24" fillId="0" borderId="0" xfId="1" applyNumberFormat="1" applyFont="1" applyAlignment="1">
      <alignment horizontal="center" vertical="center" wrapText="1" shrinkToFit="1"/>
    </xf>
    <xf numFmtId="0" fontId="24" fillId="0" borderId="0" xfId="1" applyFont="1" applyAlignment="1">
      <alignment horizontal="left" vertical="center" wrapText="1"/>
    </xf>
    <xf numFmtId="3" fontId="24" fillId="0" borderId="0" xfId="1" applyNumberFormat="1" applyFont="1" applyAlignment="1">
      <alignment horizontal="center" vertical="center" wrapText="1"/>
    </xf>
    <xf numFmtId="165" fontId="24" fillId="0" borderId="0" xfId="1" applyNumberFormat="1" applyFont="1" applyAlignment="1">
      <alignment horizontal="center" vertical="center" wrapText="1"/>
    </xf>
    <xf numFmtId="0" fontId="17" fillId="3" borderId="3" xfId="1" applyFont="1" applyFill="1" applyBorder="1" applyAlignment="1">
      <alignment horizontal="center" vertical="center" wrapText="1"/>
    </xf>
    <xf numFmtId="0" fontId="26" fillId="3" borderId="3" xfId="1" applyFont="1" applyFill="1" applyBorder="1" applyAlignment="1">
      <alignment horizontal="center" vertical="center" wrapText="1"/>
    </xf>
    <xf numFmtId="0" fontId="17" fillId="8" borderId="3" xfId="1" applyFont="1" applyFill="1" applyBorder="1" applyAlignment="1">
      <alignment horizontal="center" vertical="center" wrapText="1"/>
    </xf>
    <xf numFmtId="0" fontId="3" fillId="0" borderId="3" xfId="0" applyFont="1" applyBorder="1"/>
    <xf numFmtId="3" fontId="24" fillId="0" borderId="3" xfId="1" applyNumberFormat="1" applyFont="1" applyBorder="1" applyAlignment="1">
      <alignment horizontal="center" vertical="center" wrapText="1"/>
    </xf>
    <xf numFmtId="4" fontId="24" fillId="0" borderId="3" xfId="1" applyNumberFormat="1" applyFont="1" applyBorder="1" applyAlignment="1">
      <alignment horizontal="center" vertical="center" wrapText="1"/>
    </xf>
    <xf numFmtId="0" fontId="17" fillId="8" borderId="3" xfId="1" applyFont="1" applyFill="1" applyBorder="1" applyAlignment="1">
      <alignment horizontal="left" vertical="center" wrapText="1"/>
    </xf>
    <xf numFmtId="1" fontId="16" fillId="0" borderId="3" xfId="1" applyNumberFormat="1" applyFont="1" applyBorder="1" applyAlignment="1">
      <alignment horizontal="center" vertical="center" wrapText="1" shrinkToFit="1"/>
    </xf>
    <xf numFmtId="3" fontId="16" fillId="0" borderId="3" xfId="1" applyNumberFormat="1" applyFont="1" applyBorder="1" applyAlignment="1">
      <alignment horizontal="center" vertical="center" wrapText="1"/>
    </xf>
    <xf numFmtId="0" fontId="16" fillId="0" borderId="3" xfId="1" applyFont="1" applyBorder="1" applyAlignment="1">
      <alignment horizontal="center" vertical="center" wrapText="1"/>
    </xf>
    <xf numFmtId="0" fontId="16" fillId="0" borderId="3" xfId="1" applyFont="1" applyBorder="1" applyAlignment="1">
      <alignment horizontal="left" vertical="center" wrapText="1"/>
    </xf>
    <xf numFmtId="165" fontId="16" fillId="0" borderId="3" xfId="1" applyNumberFormat="1" applyFont="1" applyBorder="1" applyAlignment="1">
      <alignment horizontal="center" vertical="center" wrapText="1"/>
    </xf>
    <xf numFmtId="0" fontId="6" fillId="0" borderId="3" xfId="0" applyFont="1" applyBorder="1" applyAlignment="1">
      <alignment horizontal="right" vertical="top"/>
    </xf>
    <xf numFmtId="3" fontId="6" fillId="0" borderId="3" xfId="0" applyNumberFormat="1" applyFont="1" applyBorder="1" applyAlignment="1">
      <alignment horizontal="center" vertical="top"/>
    </xf>
    <xf numFmtId="0" fontId="7" fillId="9" borderId="3" xfId="0" applyFont="1" applyFill="1" applyBorder="1" applyAlignment="1">
      <alignment horizontal="center" vertical="top"/>
    </xf>
    <xf numFmtId="0" fontId="7" fillId="10" borderId="3" xfId="0" applyFont="1" applyFill="1" applyBorder="1" applyAlignment="1">
      <alignment horizontal="right" vertical="top"/>
    </xf>
    <xf numFmtId="0" fontId="7" fillId="10" borderId="5" xfId="0" applyFont="1" applyFill="1" applyBorder="1" applyAlignment="1">
      <alignment vertical="top"/>
    </xf>
    <xf numFmtId="0" fontId="7" fillId="10" borderId="16" xfId="0" applyFont="1" applyFill="1" applyBorder="1" applyAlignment="1">
      <alignment vertical="top"/>
    </xf>
    <xf numFmtId="0" fontId="7" fillId="9" borderId="5" xfId="0" applyFont="1" applyFill="1" applyBorder="1" applyAlignment="1">
      <alignment vertical="top"/>
    </xf>
    <xf numFmtId="0" fontId="7" fillId="9" borderId="16" xfId="0" applyFont="1" applyFill="1" applyBorder="1" applyAlignment="1">
      <alignment vertical="top"/>
    </xf>
    <xf numFmtId="0" fontId="7" fillId="9" borderId="17" xfId="0" applyFont="1" applyFill="1" applyBorder="1" applyAlignment="1">
      <alignment vertical="top"/>
    </xf>
    <xf numFmtId="3" fontId="6" fillId="0" borderId="5" xfId="0" applyNumberFormat="1" applyFont="1" applyBorder="1" applyAlignment="1">
      <alignment horizontal="center" vertical="top"/>
    </xf>
    <xf numFmtId="0" fontId="7" fillId="10" borderId="42" xfId="0" applyFont="1" applyFill="1" applyBorder="1" applyAlignment="1">
      <alignment vertical="top"/>
    </xf>
    <xf numFmtId="0" fontId="7" fillId="10" borderId="43" xfId="0" applyFont="1" applyFill="1" applyBorder="1" applyAlignment="1">
      <alignment vertical="top"/>
    </xf>
    <xf numFmtId="0" fontId="6" fillId="0" borderId="33" xfId="0" applyFont="1" applyBorder="1" applyAlignment="1">
      <alignment horizontal="center" vertical="top"/>
    </xf>
    <xf numFmtId="0" fontId="6" fillId="0" borderId="34" xfId="0" applyFont="1" applyBorder="1" applyAlignment="1">
      <alignment horizontal="center" vertical="top"/>
    </xf>
    <xf numFmtId="0" fontId="6" fillId="0" borderId="30" xfId="0" applyFont="1" applyBorder="1" applyAlignment="1">
      <alignment horizontal="center" vertical="top"/>
    </xf>
    <xf numFmtId="0" fontId="6" fillId="0" borderId="32" xfId="0" applyFont="1" applyBorder="1" applyAlignment="1">
      <alignment horizontal="center" vertical="top"/>
    </xf>
    <xf numFmtId="0" fontId="7" fillId="9" borderId="9" xfId="0" applyFont="1" applyFill="1" applyBorder="1" applyAlignment="1">
      <alignment horizontal="center" vertical="top"/>
    </xf>
    <xf numFmtId="0" fontId="7" fillId="9" borderId="14" xfId="0" applyFont="1" applyFill="1" applyBorder="1" applyAlignment="1">
      <alignment vertical="top"/>
    </xf>
    <xf numFmtId="0" fontId="7" fillId="9" borderId="4" xfId="0" applyFont="1" applyFill="1" applyBorder="1" applyAlignment="1">
      <alignment vertical="top"/>
    </xf>
    <xf numFmtId="0" fontId="7" fillId="9" borderId="44" xfId="0" applyFont="1" applyFill="1" applyBorder="1" applyAlignment="1">
      <alignment vertical="top"/>
    </xf>
    <xf numFmtId="0" fontId="7" fillId="9" borderId="45" xfId="0" applyFont="1" applyFill="1" applyBorder="1" applyAlignment="1">
      <alignment vertical="top"/>
    </xf>
    <xf numFmtId="0" fontId="7" fillId="0" borderId="25" xfId="0" applyFont="1" applyBorder="1" applyAlignment="1">
      <alignment horizontal="center" vertical="top" wrapText="1"/>
    </xf>
    <xf numFmtId="0" fontId="7" fillId="0" borderId="26" xfId="0" applyFont="1" applyBorder="1" applyAlignment="1">
      <alignment horizontal="center" vertical="top" wrapText="1"/>
    </xf>
    <xf numFmtId="0" fontId="7" fillId="11" borderId="9" xfId="0" applyFont="1" applyFill="1" applyBorder="1" applyAlignment="1">
      <alignment horizontal="center" vertical="top"/>
    </xf>
    <xf numFmtId="0" fontId="7" fillId="11" borderId="14" xfId="0" applyFont="1" applyFill="1" applyBorder="1" applyAlignment="1">
      <alignment vertical="top"/>
    </xf>
    <xf numFmtId="0" fontId="7" fillId="11" borderId="4" xfId="0" applyFont="1" applyFill="1" applyBorder="1" applyAlignment="1">
      <alignment vertical="top"/>
    </xf>
    <xf numFmtId="0" fontId="7" fillId="11" borderId="44" xfId="0" applyFont="1" applyFill="1" applyBorder="1" applyAlignment="1">
      <alignment vertical="top"/>
    </xf>
    <xf numFmtId="0" fontId="7" fillId="11" borderId="45" xfId="0" applyFont="1" applyFill="1" applyBorder="1" applyAlignment="1">
      <alignment vertical="top"/>
    </xf>
    <xf numFmtId="0" fontId="7" fillId="12" borderId="3" xfId="0" applyFont="1" applyFill="1" applyBorder="1" applyAlignment="1">
      <alignment horizontal="right" vertical="top"/>
    </xf>
    <xf numFmtId="0" fontId="7" fillId="12" borderId="5" xfId="0" applyFont="1" applyFill="1" applyBorder="1" applyAlignment="1">
      <alignment vertical="top"/>
    </xf>
    <xf numFmtId="0" fontId="7" fillId="12" borderId="16" xfId="0" applyFont="1" applyFill="1" applyBorder="1" applyAlignment="1">
      <alignment vertical="top"/>
    </xf>
    <xf numFmtId="0" fontId="7" fillId="12" borderId="42" xfId="0" applyFont="1" applyFill="1" applyBorder="1" applyAlignment="1">
      <alignment vertical="top"/>
    </xf>
    <xf numFmtId="0" fontId="7" fillId="12" borderId="43" xfId="0" applyFont="1" applyFill="1" applyBorder="1" applyAlignment="1">
      <alignment vertical="top"/>
    </xf>
    <xf numFmtId="0" fontId="7" fillId="0" borderId="46" xfId="0" applyFont="1" applyBorder="1" applyAlignment="1">
      <alignment horizontal="center" vertical="top" wrapText="1"/>
    </xf>
    <xf numFmtId="0" fontId="6" fillId="0" borderId="33" xfId="0" applyFont="1" applyBorder="1" applyAlignment="1">
      <alignment horizontal="right" vertical="top"/>
    </xf>
    <xf numFmtId="0" fontId="6" fillId="0" borderId="30" xfId="0" applyFont="1" applyBorder="1" applyAlignment="1">
      <alignment horizontal="right" vertical="top"/>
    </xf>
    <xf numFmtId="0" fontId="6" fillId="0" borderId="31" xfId="0" applyFont="1" applyBorder="1" applyAlignment="1">
      <alignment horizontal="center" vertical="top"/>
    </xf>
    <xf numFmtId="3" fontId="6" fillId="0" borderId="49" xfId="0" applyNumberFormat="1" applyFont="1" applyBorder="1" applyAlignment="1">
      <alignment horizontal="center" vertical="top"/>
    </xf>
    <xf numFmtId="0" fontId="7" fillId="0" borderId="47" xfId="0" applyFont="1" applyBorder="1" applyAlignment="1">
      <alignment vertical="top"/>
    </xf>
    <xf numFmtId="0" fontId="7" fillId="0" borderId="48" xfId="0" applyFont="1" applyBorder="1" applyAlignment="1">
      <alignment vertical="top"/>
    </xf>
    <xf numFmtId="0" fontId="7" fillId="0" borderId="27" xfId="0" applyFont="1" applyBorder="1" applyAlignment="1">
      <alignment vertical="top" wrapText="1"/>
    </xf>
    <xf numFmtId="3" fontId="6" fillId="0" borderId="0" xfId="0" applyNumberFormat="1" applyFont="1" applyAlignment="1">
      <alignment horizontal="center" vertical="top"/>
    </xf>
    <xf numFmtId="0" fontId="10" fillId="0" borderId="0" xfId="0" applyFont="1" applyAlignment="1">
      <alignment horizontal="left" vertical="top"/>
    </xf>
    <xf numFmtId="0" fontId="29" fillId="0" borderId="0" xfId="0" applyFont="1" applyAlignment="1">
      <alignment vertical="top" wrapText="1"/>
    </xf>
    <xf numFmtId="0" fontId="30" fillId="3" borderId="41" xfId="0" applyFont="1" applyFill="1" applyBorder="1" applyAlignment="1">
      <alignment horizontal="center" vertical="center" wrapText="1"/>
    </xf>
    <xf numFmtId="0" fontId="29" fillId="0" borderId="41" xfId="0" applyFont="1" applyBorder="1" applyAlignment="1">
      <alignment horizontal="center" vertical="top" wrapText="1"/>
    </xf>
    <xf numFmtId="0" fontId="31" fillId="18" borderId="41" xfId="0" applyFont="1" applyFill="1" applyBorder="1" applyAlignment="1">
      <alignment horizontal="center" vertical="top" wrapText="1"/>
    </xf>
    <xf numFmtId="49" fontId="29" fillId="0" borderId="41" xfId="0" applyNumberFormat="1" applyFont="1" applyBorder="1" applyAlignment="1">
      <alignment horizontal="center" vertical="top" wrapText="1"/>
    </xf>
    <xf numFmtId="0" fontId="32" fillId="14" borderId="41" xfId="0" applyFont="1" applyFill="1" applyBorder="1" applyAlignment="1">
      <alignment horizontal="center" vertical="top" wrapText="1"/>
    </xf>
    <xf numFmtId="0" fontId="31" fillId="19" borderId="41" xfId="0" applyFont="1" applyFill="1" applyBorder="1" applyAlignment="1">
      <alignment horizontal="center" vertical="top" wrapText="1"/>
    </xf>
    <xf numFmtId="0" fontId="31" fillId="20" borderId="41" xfId="0" applyFont="1" applyFill="1" applyBorder="1" applyAlignment="1">
      <alignment horizontal="center" vertical="top" wrapText="1"/>
    </xf>
    <xf numFmtId="0" fontId="29" fillId="0" borderId="53" xfId="0" applyFont="1" applyBorder="1" applyAlignment="1">
      <alignment horizontal="center" vertical="top" wrapText="1"/>
    </xf>
    <xf numFmtId="0" fontId="31" fillId="16" borderId="41" xfId="0" applyFont="1" applyFill="1" applyBorder="1" applyAlignment="1">
      <alignment horizontal="center" vertical="top" wrapText="1"/>
    </xf>
    <xf numFmtId="0" fontId="31" fillId="15" borderId="41" xfId="0" applyFont="1" applyFill="1" applyBorder="1" applyAlignment="1">
      <alignment horizontal="center" vertical="top" wrapText="1"/>
    </xf>
    <xf numFmtId="0" fontId="15" fillId="0" borderId="0" xfId="0" applyFont="1" applyAlignment="1">
      <alignment vertical="center"/>
    </xf>
    <xf numFmtId="3" fontId="16" fillId="5" borderId="21" xfId="0" applyNumberFormat="1" applyFont="1" applyFill="1" applyBorder="1" applyAlignment="1">
      <alignment vertical="center"/>
    </xf>
    <xf numFmtId="0" fontId="16" fillId="5" borderId="22" xfId="0" applyFont="1" applyFill="1" applyBorder="1" applyAlignment="1">
      <alignment vertical="center"/>
    </xf>
    <xf numFmtId="0" fontId="6" fillId="0" borderId="3" xfId="0" applyFont="1" applyBorder="1" applyAlignment="1">
      <alignment vertical="center"/>
    </xf>
    <xf numFmtId="0" fontId="18" fillId="0" borderId="0" xfId="0" applyFont="1" applyAlignment="1">
      <alignment horizontal="left" vertical="top"/>
    </xf>
    <xf numFmtId="0" fontId="7" fillId="10" borderId="3" xfId="0" applyFont="1" applyFill="1" applyBorder="1" applyAlignment="1">
      <alignment vertical="top"/>
    </xf>
    <xf numFmtId="0" fontId="7" fillId="11" borderId="3" xfId="0" applyFont="1" applyFill="1" applyBorder="1" applyAlignment="1">
      <alignment horizontal="center" vertical="top"/>
    </xf>
    <xf numFmtId="0" fontId="7" fillId="12" borderId="3" xfId="0" applyFont="1" applyFill="1" applyBorder="1" applyAlignment="1">
      <alignment vertical="top"/>
    </xf>
    <xf numFmtId="0" fontId="7" fillId="11" borderId="5" xfId="0" applyFont="1" applyFill="1" applyBorder="1" applyAlignment="1">
      <alignment vertical="top"/>
    </xf>
    <xf numFmtId="0" fontId="7" fillId="11" borderId="16" xfId="0" applyFont="1" applyFill="1" applyBorder="1" applyAlignment="1">
      <alignment vertical="top"/>
    </xf>
    <xf numFmtId="0" fontId="7" fillId="11" borderId="17" xfId="0" applyFont="1" applyFill="1" applyBorder="1" applyAlignment="1">
      <alignment vertical="top"/>
    </xf>
    <xf numFmtId="0" fontId="6" fillId="0" borderId="0" xfId="2" applyFont="1"/>
    <xf numFmtId="1" fontId="24" fillId="0" borderId="3" xfId="1" applyNumberFormat="1" applyFont="1" applyBorder="1" applyAlignment="1">
      <alignment horizontal="center" vertical="top" wrapText="1" shrinkToFit="1"/>
    </xf>
    <xf numFmtId="0" fontId="16" fillId="8" borderId="3" xfId="1" applyFont="1" applyFill="1" applyBorder="1" applyAlignment="1">
      <alignment horizontal="left" vertical="top" wrapText="1"/>
    </xf>
    <xf numFmtId="1" fontId="34" fillId="0" borderId="3" xfId="1" applyNumberFormat="1" applyFont="1" applyBorder="1" applyAlignment="1">
      <alignment horizontal="center" vertical="top" wrapText="1" shrinkToFit="1"/>
    </xf>
    <xf numFmtId="165" fontId="24" fillId="0" borderId="3" xfId="1" applyNumberFormat="1" applyFont="1" applyBorder="1" applyAlignment="1">
      <alignment horizontal="center" vertical="top" wrapText="1"/>
    </xf>
    <xf numFmtId="0" fontId="17" fillId="7" borderId="37" xfId="3" applyFont="1" applyFill="1" applyBorder="1" applyAlignment="1">
      <alignment horizontal="center" vertical="center" wrapText="1"/>
    </xf>
    <xf numFmtId="0" fontId="35" fillId="7" borderId="37" xfId="3" applyFont="1" applyFill="1" applyBorder="1" applyAlignment="1">
      <alignment horizontal="center" vertical="center" wrapText="1"/>
    </xf>
    <xf numFmtId="1" fontId="24" fillId="0" borderId="37" xfId="3" applyNumberFormat="1" applyFont="1" applyBorder="1" applyAlignment="1">
      <alignment horizontal="center" vertical="center" wrapText="1" shrinkToFit="1"/>
    </xf>
    <xf numFmtId="0" fontId="16" fillId="8" borderId="37" xfId="3" applyFont="1" applyFill="1" applyBorder="1" applyAlignment="1">
      <alignment horizontal="left" vertical="center" wrapText="1"/>
    </xf>
    <xf numFmtId="1" fontId="24" fillId="0" borderId="40" xfId="3" applyNumberFormat="1" applyFont="1" applyBorder="1" applyAlignment="1">
      <alignment horizontal="center" vertical="center" wrapText="1" shrinkToFit="1"/>
    </xf>
    <xf numFmtId="0" fontId="16" fillId="8" borderId="40" xfId="3" applyFont="1" applyFill="1" applyBorder="1" applyAlignment="1">
      <alignment horizontal="left" vertical="center" wrapText="1"/>
    </xf>
    <xf numFmtId="1" fontId="24" fillId="0" borderId="58" xfId="3" applyNumberFormat="1" applyFont="1" applyBorder="1" applyAlignment="1">
      <alignment horizontal="center" vertical="center" wrapText="1" shrinkToFit="1"/>
    </xf>
    <xf numFmtId="1" fontId="24" fillId="0" borderId="59" xfId="3" applyNumberFormat="1" applyFont="1" applyBorder="1" applyAlignment="1">
      <alignment horizontal="center" vertical="center" wrapText="1" shrinkToFit="1"/>
    </xf>
    <xf numFmtId="0" fontId="16" fillId="8" borderId="59" xfId="3" applyFont="1" applyFill="1" applyBorder="1" applyAlignment="1">
      <alignment horizontal="left" vertical="center" wrapText="1"/>
    </xf>
    <xf numFmtId="0" fontId="16" fillId="8" borderId="60" xfId="3" applyFont="1" applyFill="1" applyBorder="1" applyAlignment="1">
      <alignment horizontal="left" vertical="center" wrapText="1"/>
    </xf>
    <xf numFmtId="0" fontId="7" fillId="21" borderId="3" xfId="0" applyFont="1" applyFill="1" applyBorder="1" applyAlignment="1">
      <alignment horizontal="center" vertical="top" wrapText="1"/>
    </xf>
    <xf numFmtId="0" fontId="27" fillId="0" borderId="0" xfId="4" applyFont="1" applyAlignment="1">
      <alignment horizontal="center" vertical="center" wrapText="1"/>
    </xf>
    <xf numFmtId="0" fontId="3" fillId="0" borderId="0" xfId="4" applyFont="1" applyAlignment="1">
      <alignment vertical="center" wrapText="1"/>
    </xf>
    <xf numFmtId="0" fontId="6" fillId="0" borderId="0" xfId="4" applyFont="1" applyAlignment="1">
      <alignment vertical="center" wrapText="1"/>
    </xf>
    <xf numFmtId="0" fontId="6" fillId="0" borderId="3" xfId="4" applyFont="1" applyBorder="1" applyAlignment="1">
      <alignment horizontal="center" vertical="center" wrapText="1"/>
    </xf>
    <xf numFmtId="0" fontId="6" fillId="0" borderId="3" xfId="4" applyFont="1" applyBorder="1" applyAlignment="1">
      <alignment vertical="center" wrapText="1"/>
    </xf>
    <xf numFmtId="0" fontId="17" fillId="0" borderId="3" xfId="4" applyFont="1" applyBorder="1" applyAlignment="1">
      <alignment horizontal="center" vertical="center" wrapText="1"/>
    </xf>
    <xf numFmtId="0" fontId="7" fillId="3" borderId="3" xfId="4" applyFont="1" applyFill="1" applyBorder="1" applyAlignment="1">
      <alignment horizontal="center" vertical="center" wrapText="1"/>
    </xf>
    <xf numFmtId="0" fontId="17" fillId="3" borderId="3" xfId="4" applyFont="1" applyFill="1" applyBorder="1" applyAlignment="1">
      <alignment horizontal="center" vertical="center" wrapText="1"/>
    </xf>
    <xf numFmtId="0" fontId="7" fillId="12" borderId="17" xfId="0" applyFont="1" applyFill="1" applyBorder="1" applyAlignment="1">
      <alignment vertical="top"/>
    </xf>
    <xf numFmtId="0" fontId="7" fillId="21" borderId="5" xfId="0" applyFont="1" applyFill="1" applyBorder="1" applyAlignment="1">
      <alignment vertical="top"/>
    </xf>
    <xf numFmtId="0" fontId="7" fillId="21" borderId="16" xfId="0" applyFont="1" applyFill="1" applyBorder="1" applyAlignment="1">
      <alignment vertical="top"/>
    </xf>
    <xf numFmtId="0" fontId="7" fillId="21" borderId="17" xfId="0" applyFont="1" applyFill="1" applyBorder="1" applyAlignment="1">
      <alignment vertical="top"/>
    </xf>
    <xf numFmtId="0" fontId="6" fillId="0" borderId="0" xfId="0" applyFont="1" applyAlignment="1">
      <alignment horizontal="center"/>
    </xf>
    <xf numFmtId="0" fontId="36" fillId="0" borderId="0" xfId="5" quotePrefix="1" applyAlignment="1">
      <alignment horizontal="center"/>
    </xf>
    <xf numFmtId="0" fontId="7" fillId="0" borderId="0" xfId="0" applyFont="1" applyAlignment="1">
      <alignment horizontal="left"/>
    </xf>
    <xf numFmtId="0" fontId="9" fillId="0" borderId="0" xfId="0" applyFont="1" applyAlignment="1">
      <alignment horizontal="center"/>
    </xf>
    <xf numFmtId="0" fontId="6" fillId="0" borderId="3" xfId="0" applyFont="1" applyBorder="1" applyAlignment="1">
      <alignment horizontal="left" vertical="top" wrapText="1"/>
    </xf>
    <xf numFmtId="0" fontId="6" fillId="0" borderId="3" xfId="0" applyFont="1" applyBorder="1" applyAlignment="1">
      <alignment vertical="top" wrapText="1"/>
    </xf>
    <xf numFmtId="0" fontId="7" fillId="0" borderId="3" xfId="0" applyFont="1" applyBorder="1" applyAlignment="1">
      <alignment vertical="top"/>
    </xf>
    <xf numFmtId="0" fontId="2"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0" fontId="0" fillId="0" borderId="0" xfId="0" applyAlignment="1">
      <alignment vertical="top"/>
    </xf>
    <xf numFmtId="0" fontId="13" fillId="0" borderId="0" xfId="0" applyFont="1" applyAlignment="1">
      <alignment horizontal="left" vertical="top" wrapText="1"/>
    </xf>
    <xf numFmtId="0" fontId="18" fillId="0" borderId="0" xfId="0" applyFont="1" applyAlignment="1">
      <alignment horizontal="left"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0" fontId="13" fillId="0" borderId="0" xfId="0" applyFont="1" applyAlignment="1">
      <alignment horizontal="center" vertical="top" wrapText="1"/>
    </xf>
    <xf numFmtId="0" fontId="17" fillId="3" borderId="3" xfId="0" applyFont="1" applyFill="1" applyBorder="1" applyAlignment="1">
      <alignment horizontal="center" vertical="top" wrapText="1"/>
    </xf>
    <xf numFmtId="0" fontId="17" fillId="10" borderId="3" xfId="0" applyFont="1" applyFill="1" applyBorder="1" applyAlignment="1">
      <alignment horizontal="center" vertical="top" wrapText="1"/>
    </xf>
    <xf numFmtId="0" fontId="16" fillId="0" borderId="3" xfId="0" applyFont="1" applyBorder="1" applyAlignment="1">
      <alignment horizontal="center" vertical="top" wrapText="1"/>
    </xf>
    <xf numFmtId="0" fontId="17" fillId="0" borderId="3" xfId="0" applyFont="1" applyBorder="1" applyAlignment="1">
      <alignment horizontal="left" vertical="top" wrapText="1"/>
    </xf>
    <xf numFmtId="0" fontId="16" fillId="0" borderId="3" xfId="0" applyFont="1" applyBorder="1" applyAlignment="1">
      <alignment horizontal="left" vertical="top" wrapText="1"/>
    </xf>
    <xf numFmtId="9" fontId="16" fillId="0" borderId="3" xfId="0" applyNumberFormat="1" applyFont="1" applyBorder="1" applyAlignment="1">
      <alignment horizontal="center" vertical="top" wrapText="1"/>
    </xf>
    <xf numFmtId="49" fontId="16" fillId="0" borderId="3" xfId="0" applyNumberFormat="1" applyFont="1" applyBorder="1" applyAlignment="1">
      <alignment horizontal="center" vertical="top" wrapText="1"/>
    </xf>
    <xf numFmtId="0" fontId="37" fillId="22" borderId="3" xfId="0" applyFont="1" applyFill="1" applyBorder="1" applyAlignment="1">
      <alignment vertical="top" wrapText="1"/>
    </xf>
    <xf numFmtId="1" fontId="6" fillId="0" borderId="3" xfId="0" applyNumberFormat="1" applyFont="1" applyBorder="1" applyAlignment="1">
      <alignment horizontal="center" vertical="top" wrapText="1"/>
    </xf>
    <xf numFmtId="9" fontId="6" fillId="0" borderId="3" xfId="0" applyNumberFormat="1" applyFont="1" applyBorder="1" applyAlignment="1">
      <alignment horizontal="center" vertical="top" wrapText="1"/>
    </xf>
    <xf numFmtId="0" fontId="6" fillId="0" borderId="3" xfId="0" applyFont="1" applyBorder="1" applyAlignment="1">
      <alignment horizontal="justify" vertical="top" wrapText="1"/>
    </xf>
    <xf numFmtId="0" fontId="16" fillId="0" borderId="3" xfId="0" applyFont="1" applyBorder="1" applyAlignment="1">
      <alignment horizontal="justify" vertical="top" wrapText="1"/>
    </xf>
    <xf numFmtId="0" fontId="6" fillId="0" borderId="7" xfId="4" applyFont="1" applyBorder="1" applyAlignment="1">
      <alignment horizontal="center" vertical="center" wrapText="1"/>
    </xf>
    <xf numFmtId="0" fontId="6" fillId="0" borderId="7" xfId="4" applyFont="1" applyBorder="1" applyAlignment="1">
      <alignment vertical="center" wrapText="1"/>
    </xf>
    <xf numFmtId="0" fontId="17" fillId="0" borderId="7" xfId="4" applyFont="1" applyBorder="1" applyAlignment="1">
      <alignment horizontal="center" vertical="center" wrapText="1"/>
    </xf>
    <xf numFmtId="0" fontId="6" fillId="0" borderId="41" xfId="4" applyFont="1" applyBorder="1" applyAlignment="1">
      <alignment horizontal="center" vertical="center" wrapText="1"/>
    </xf>
    <xf numFmtId="1" fontId="24" fillId="0" borderId="41" xfId="3" applyNumberFormat="1" applyFont="1" applyBorder="1" applyAlignment="1">
      <alignment horizontal="center" vertical="center" wrapText="1" shrinkToFit="1"/>
    </xf>
    <xf numFmtId="3" fontId="17" fillId="5" borderId="23" xfId="0" applyNumberFormat="1" applyFont="1" applyFill="1" applyBorder="1" applyAlignment="1">
      <alignment vertical="center"/>
    </xf>
    <xf numFmtId="0" fontId="16" fillId="5" borderId="24" xfId="0" applyFont="1" applyFill="1" applyBorder="1" applyAlignment="1">
      <alignment vertical="center"/>
    </xf>
    <xf numFmtId="0" fontId="7" fillId="2" borderId="1" xfId="0" applyFont="1" applyFill="1" applyBorder="1" applyAlignment="1">
      <alignment horizontal="center" vertical="top"/>
    </xf>
    <xf numFmtId="0" fontId="20" fillId="0" borderId="0" xfId="0" applyFont="1" applyAlignment="1">
      <alignment vertical="top"/>
    </xf>
    <xf numFmtId="0" fontId="38" fillId="0" borderId="0" xfId="0" applyFont="1"/>
    <xf numFmtId="0" fontId="7" fillId="0" borderId="0" xfId="4" applyFont="1" applyAlignment="1">
      <alignment horizontal="center" vertical="center" wrapText="1"/>
    </xf>
    <xf numFmtId="0" fontId="16" fillId="0" borderId="0" xfId="4" applyFont="1" applyAlignment="1">
      <alignment horizontal="center" vertical="center" wrapText="1"/>
    </xf>
    <xf numFmtId="0" fontId="6" fillId="0" borderId="41" xfId="0" applyFont="1" applyBorder="1"/>
    <xf numFmtId="0" fontId="6" fillId="0" borderId="41" xfId="0" applyFont="1" applyBorder="1" applyAlignment="1">
      <alignment horizontal="center" vertical="center"/>
    </xf>
    <xf numFmtId="0" fontId="6" fillId="0" borderId="41" xfId="0" applyFont="1" applyBorder="1" applyAlignment="1">
      <alignment vertical="top" wrapText="1"/>
    </xf>
    <xf numFmtId="0" fontId="6" fillId="0" borderId="41" xfId="0" applyFont="1" applyBorder="1" applyAlignment="1">
      <alignment vertical="top"/>
    </xf>
    <xf numFmtId="4" fontId="7" fillId="0" borderId="0" xfId="0" applyNumberFormat="1" applyFont="1" applyAlignment="1">
      <alignment horizontal="center" vertical="center" wrapText="1"/>
    </xf>
    <xf numFmtId="0" fontId="6" fillId="0" borderId="7" xfId="0" applyFont="1" applyBorder="1" applyAlignment="1">
      <alignment horizontal="center" vertical="top" wrapText="1"/>
    </xf>
    <xf numFmtId="0" fontId="6" fillId="0" borderId="11" xfId="0" applyFont="1" applyBorder="1" applyAlignment="1">
      <alignment horizontal="left" vertical="top"/>
    </xf>
    <xf numFmtId="0" fontId="7" fillId="0" borderId="0" xfId="0" applyFont="1" applyAlignment="1">
      <alignment horizontal="center" vertical="top"/>
    </xf>
    <xf numFmtId="0" fontId="16" fillId="0" borderId="3" xfId="0" applyFont="1" applyBorder="1" applyAlignment="1">
      <alignment horizontal="center" vertical="top"/>
    </xf>
    <xf numFmtId="3" fontId="16" fillId="0" borderId="3" xfId="0" applyNumberFormat="1" applyFont="1" applyBorder="1" applyAlignment="1">
      <alignment horizontal="center" vertical="top"/>
    </xf>
    <xf numFmtId="0" fontId="16" fillId="0" borderId="3" xfId="0" applyFont="1" applyBorder="1" applyAlignment="1">
      <alignment vertical="top" wrapText="1"/>
    </xf>
    <xf numFmtId="0" fontId="16" fillId="0" borderId="33" xfId="0" applyFont="1" applyBorder="1" applyAlignment="1">
      <alignment horizontal="center" vertical="top"/>
    </xf>
    <xf numFmtId="0" fontId="16" fillId="0" borderId="34" xfId="0" applyFont="1" applyBorder="1" applyAlignment="1">
      <alignment horizontal="center" vertical="top"/>
    </xf>
    <xf numFmtId="0" fontId="17" fillId="11" borderId="16" xfId="0" applyFont="1" applyFill="1" applyBorder="1" applyAlignment="1">
      <alignment vertical="top"/>
    </xf>
    <xf numFmtId="0" fontId="17" fillId="12" borderId="3" xfId="0" applyFont="1" applyFill="1" applyBorder="1" applyAlignment="1">
      <alignment vertical="top"/>
    </xf>
    <xf numFmtId="0" fontId="17" fillId="12" borderId="16" xfId="0" applyFont="1" applyFill="1" applyBorder="1" applyAlignment="1">
      <alignment vertical="top"/>
    </xf>
    <xf numFmtId="0" fontId="7" fillId="0" borderId="5" xfId="0" applyFont="1" applyBorder="1" applyAlignment="1">
      <alignment vertical="top" wrapText="1"/>
    </xf>
    <xf numFmtId="0" fontId="7" fillId="0" borderId="16" xfId="0" applyFont="1" applyBorder="1" applyAlignment="1">
      <alignment vertical="top" wrapText="1"/>
    </xf>
    <xf numFmtId="0" fontId="6" fillId="13" borderId="3" xfId="0" applyFont="1" applyFill="1" applyBorder="1" applyAlignment="1">
      <alignment horizontal="center" vertical="top" wrapText="1"/>
    </xf>
    <xf numFmtId="3" fontId="6" fillId="0" borderId="3" xfId="0" applyNumberFormat="1" applyFont="1" applyBorder="1" applyAlignment="1">
      <alignment horizontal="center" vertical="top" wrapText="1"/>
    </xf>
    <xf numFmtId="0" fontId="6" fillId="14" borderId="3" xfId="0" applyFont="1" applyFill="1" applyBorder="1" applyAlignment="1">
      <alignment horizontal="center" vertical="top" wrapText="1"/>
    </xf>
    <xf numFmtId="0" fontId="6" fillId="6" borderId="3" xfId="0" applyFont="1" applyFill="1" applyBorder="1" applyAlignment="1">
      <alignment horizontal="center" vertical="top" wrapText="1"/>
    </xf>
    <xf numFmtId="0" fontId="6" fillId="23" borderId="3" xfId="0" applyFont="1" applyFill="1" applyBorder="1" applyAlignment="1">
      <alignment horizontal="center" vertical="top" wrapText="1"/>
    </xf>
    <xf numFmtId="3" fontId="6" fillId="0" borderId="7" xfId="0" applyNumberFormat="1" applyFont="1" applyBorder="1" applyAlignment="1">
      <alignment horizontal="center" vertical="top" wrapText="1"/>
    </xf>
    <xf numFmtId="0" fontId="21" fillId="3" borderId="63" xfId="0" applyFont="1" applyFill="1" applyBorder="1" applyAlignment="1">
      <alignment horizontal="left" vertical="top" wrapText="1"/>
    </xf>
    <xf numFmtId="0" fontId="21" fillId="3" borderId="64" xfId="0" applyFont="1" applyFill="1" applyBorder="1" applyAlignment="1">
      <alignment horizontal="left" vertical="top" wrapText="1"/>
    </xf>
    <xf numFmtId="0" fontId="21" fillId="3" borderId="64" xfId="0" applyFont="1" applyFill="1" applyBorder="1" applyAlignment="1">
      <alignment horizontal="center" vertical="top" wrapText="1"/>
    </xf>
    <xf numFmtId="3" fontId="21" fillId="3" borderId="64" xfId="0" applyNumberFormat="1" applyFont="1" applyFill="1" applyBorder="1" applyAlignment="1">
      <alignment horizontal="center" vertical="top" wrapText="1"/>
    </xf>
    <xf numFmtId="0" fontId="7" fillId="0" borderId="14" xfId="0" applyFont="1" applyBorder="1" applyAlignment="1">
      <alignment vertical="top" wrapText="1"/>
    </xf>
    <xf numFmtId="0" fontId="7" fillId="0" borderId="4" xfId="0" applyFont="1" applyBorder="1" applyAlignment="1">
      <alignment vertical="top" wrapText="1"/>
    </xf>
    <xf numFmtId="0" fontId="28" fillId="16" borderId="3" xfId="0" applyFont="1" applyFill="1" applyBorder="1" applyAlignment="1">
      <alignment horizontal="center" vertical="top" wrapText="1"/>
    </xf>
    <xf numFmtId="0" fontId="7" fillId="0" borderId="7" xfId="0" applyFont="1" applyBorder="1" applyAlignment="1">
      <alignment horizontal="center" vertical="top" wrapText="1"/>
    </xf>
    <xf numFmtId="0" fontId="6" fillId="3" borderId="63" xfId="0" applyFont="1" applyFill="1" applyBorder="1" applyAlignment="1">
      <alignment horizontal="left" vertical="top" wrapText="1"/>
    </xf>
    <xf numFmtId="0" fontId="6" fillId="3" borderId="64" xfId="0" applyFont="1" applyFill="1" applyBorder="1" applyAlignment="1">
      <alignment horizontal="left" vertical="top" wrapText="1"/>
    </xf>
    <xf numFmtId="0" fontId="7" fillId="3" borderId="64" xfId="0" applyFont="1" applyFill="1" applyBorder="1" applyAlignment="1">
      <alignment horizontal="center" vertical="top" wrapText="1"/>
    </xf>
    <xf numFmtId="3" fontId="6" fillId="3" borderId="64" xfId="0" applyNumberFormat="1" applyFont="1" applyFill="1" applyBorder="1" applyAlignment="1">
      <alignment horizontal="center" vertical="top" wrapText="1"/>
    </xf>
    <xf numFmtId="0" fontId="6" fillId="17" borderId="3" xfId="0" applyFont="1" applyFill="1" applyBorder="1" applyAlignment="1">
      <alignment horizontal="center" vertical="top" wrapText="1"/>
    </xf>
    <xf numFmtId="0" fontId="7" fillId="3" borderId="63" xfId="0" applyFont="1" applyFill="1" applyBorder="1" applyAlignment="1">
      <alignment horizontal="left" vertical="top" wrapText="1"/>
    </xf>
    <xf numFmtId="0" fontId="7" fillId="3" borderId="64" xfId="0" applyFont="1" applyFill="1" applyBorder="1" applyAlignment="1">
      <alignment horizontal="left" vertical="top" wrapText="1"/>
    </xf>
    <xf numFmtId="3" fontId="7" fillId="3" borderId="64" xfId="0" applyNumberFormat="1" applyFont="1" applyFill="1" applyBorder="1" applyAlignment="1">
      <alignment horizontal="center" vertical="top" wrapText="1"/>
    </xf>
    <xf numFmtId="0" fontId="19" fillId="0" borderId="0" xfId="0" applyFont="1" applyAlignment="1">
      <alignment horizontal="center" vertical="top" wrapText="1"/>
    </xf>
    <xf numFmtId="0" fontId="18" fillId="0" borderId="0" xfId="0" applyFont="1" applyAlignment="1">
      <alignment horizontal="center" vertical="top" wrapText="1"/>
    </xf>
    <xf numFmtId="3" fontId="7" fillId="0" borderId="0" xfId="0" applyNumberFormat="1" applyFont="1" applyAlignment="1">
      <alignment vertical="top" wrapText="1"/>
    </xf>
    <xf numFmtId="3" fontId="19" fillId="0" borderId="0" xfId="0" applyNumberFormat="1" applyFont="1" applyAlignment="1">
      <alignment vertical="top" wrapText="1"/>
    </xf>
    <xf numFmtId="3" fontId="6" fillId="0" borderId="0" xfId="0" applyNumberFormat="1" applyFont="1" applyAlignment="1">
      <alignment horizontal="center" vertical="top" wrapText="1"/>
    </xf>
    <xf numFmtId="3" fontId="19" fillId="0" borderId="0" xfId="0" applyNumberFormat="1" applyFont="1" applyAlignment="1">
      <alignment horizontal="right" vertical="top" wrapText="1"/>
    </xf>
    <xf numFmtId="3" fontId="7" fillId="0" borderId="0" xfId="0" applyNumberFormat="1" applyFont="1" applyAlignment="1">
      <alignment horizontal="right" vertical="top" wrapText="1"/>
    </xf>
    <xf numFmtId="4" fontId="6" fillId="0" borderId="0" xfId="0" applyNumberFormat="1" applyFont="1" applyAlignment="1">
      <alignment horizontal="center" vertical="top" wrapText="1"/>
    </xf>
    <xf numFmtId="3" fontId="18" fillId="0" borderId="0" xfId="0" applyNumberFormat="1" applyFont="1" applyAlignment="1">
      <alignment horizontal="right" vertical="top" wrapText="1"/>
    </xf>
    <xf numFmtId="4" fontId="21" fillId="0" borderId="0" xfId="0" applyNumberFormat="1" applyFont="1" applyAlignment="1">
      <alignment horizontal="center" vertical="top" wrapText="1"/>
    </xf>
    <xf numFmtId="3" fontId="6" fillId="0" borderId="0" xfId="0" applyNumberFormat="1" applyFont="1" applyAlignment="1">
      <alignment vertical="top" wrapText="1"/>
    </xf>
    <xf numFmtId="0" fontId="7" fillId="3" borderId="27" xfId="0" applyFont="1" applyFill="1" applyBorder="1" applyAlignment="1">
      <alignment horizontal="center" vertical="top" wrapText="1"/>
    </xf>
    <xf numFmtId="0" fontId="7" fillId="3" borderId="28" xfId="0" applyFont="1" applyFill="1" applyBorder="1" applyAlignment="1">
      <alignment horizontal="center" vertical="top" wrapText="1"/>
    </xf>
    <xf numFmtId="0" fontId="7" fillId="3" borderId="29" xfId="0" applyFont="1" applyFill="1" applyBorder="1" applyAlignment="1">
      <alignment horizontal="center" vertical="top" wrapText="1"/>
    </xf>
    <xf numFmtId="0" fontId="7" fillId="0" borderId="33" xfId="0" applyFont="1" applyBorder="1" applyAlignment="1">
      <alignment horizontal="center" vertical="top" wrapText="1"/>
    </xf>
    <xf numFmtId="0" fontId="7" fillId="0" borderId="43" xfId="0" applyFont="1" applyBorder="1" applyAlignment="1">
      <alignment vertical="top" wrapText="1"/>
    </xf>
    <xf numFmtId="0" fontId="6" fillId="0" borderId="33" xfId="0" applyFont="1" applyBorder="1" applyAlignment="1">
      <alignment horizontal="right" vertical="top" wrapText="1"/>
    </xf>
    <xf numFmtId="0" fontId="6" fillId="0" borderId="34" xfId="0" applyFont="1" applyBorder="1" applyAlignment="1">
      <alignment horizontal="center" vertical="top" wrapText="1"/>
    </xf>
    <xf numFmtId="0" fontId="6" fillId="0" borderId="35" xfId="0" applyFont="1" applyBorder="1" applyAlignment="1">
      <alignment horizontal="right" vertical="top" wrapText="1"/>
    </xf>
    <xf numFmtId="0" fontId="6" fillId="0" borderId="36" xfId="0" applyFont="1" applyBorder="1" applyAlignment="1">
      <alignment horizontal="center" vertical="top" wrapText="1"/>
    </xf>
    <xf numFmtId="0" fontId="21" fillId="3" borderId="65" xfId="0" applyFont="1" applyFill="1" applyBorder="1" applyAlignment="1">
      <alignment horizontal="right" vertical="top" wrapText="1"/>
    </xf>
    <xf numFmtId="0" fontId="21" fillId="3" borderId="66" xfId="0" applyFont="1" applyFill="1" applyBorder="1" applyAlignment="1">
      <alignment horizontal="center" vertical="top" wrapText="1"/>
    </xf>
    <xf numFmtId="0" fontId="7" fillId="0" borderId="67" xfId="0" applyFont="1" applyBorder="1" applyAlignment="1">
      <alignment horizontal="center" vertical="top" wrapText="1"/>
    </xf>
    <xf numFmtId="0" fontId="7" fillId="0" borderId="45" xfId="0" applyFont="1" applyBorder="1" applyAlignment="1">
      <alignment vertical="top" wrapText="1"/>
    </xf>
    <xf numFmtId="0" fontId="6" fillId="3" borderId="65" xfId="0" applyFont="1" applyFill="1" applyBorder="1" applyAlignment="1">
      <alignment horizontal="right" vertical="top" wrapText="1"/>
    </xf>
    <xf numFmtId="0" fontId="6" fillId="3" borderId="66" xfId="0" applyFont="1" applyFill="1" applyBorder="1" applyAlignment="1">
      <alignment horizontal="center" vertical="top" wrapText="1"/>
    </xf>
    <xf numFmtId="0" fontId="7" fillId="3" borderId="65" xfId="0" applyFont="1" applyFill="1" applyBorder="1" applyAlignment="1">
      <alignment horizontal="right" vertical="top" wrapText="1"/>
    </xf>
    <xf numFmtId="0" fontId="7" fillId="3" borderId="66" xfId="0" applyFont="1" applyFill="1" applyBorder="1" applyAlignment="1">
      <alignment horizontal="center" vertical="top" wrapText="1"/>
    </xf>
    <xf numFmtId="0" fontId="6" fillId="0" borderId="30" xfId="0" applyFont="1" applyBorder="1" applyAlignment="1">
      <alignment horizontal="right" vertical="top" wrapText="1"/>
    </xf>
    <xf numFmtId="0" fontId="6" fillId="0" borderId="31" xfId="0" applyFont="1" applyBorder="1" applyAlignment="1">
      <alignment horizontal="center" vertical="top" wrapText="1"/>
    </xf>
    <xf numFmtId="3" fontId="6" fillId="0" borderId="31" xfId="0" applyNumberFormat="1" applyFont="1" applyBorder="1" applyAlignment="1">
      <alignment horizontal="center" vertical="top" wrapText="1"/>
    </xf>
    <xf numFmtId="0" fontId="6" fillId="0" borderId="32" xfId="0" applyFont="1" applyBorder="1" applyAlignment="1">
      <alignment horizontal="center" vertical="top" wrapText="1"/>
    </xf>
    <xf numFmtId="0" fontId="32" fillId="0" borderId="41" xfId="0" applyFont="1" applyBorder="1" applyAlignment="1">
      <alignment horizontal="center" vertical="top" wrapText="1"/>
    </xf>
    <xf numFmtId="0" fontId="10" fillId="0" borderId="0" xfId="0" applyFont="1" applyAlignment="1">
      <alignment vertical="top"/>
    </xf>
    <xf numFmtId="0" fontId="5" fillId="0" borderId="0" xfId="0" applyFont="1" applyAlignment="1">
      <alignment horizontal="left" vertical="top"/>
    </xf>
    <xf numFmtId="0" fontId="5" fillId="0" borderId="2" xfId="0" applyFont="1" applyBorder="1" applyAlignment="1">
      <alignment horizontal="left" vertical="top"/>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6" fillId="0" borderId="3" xfId="0" applyFont="1" applyBorder="1" applyAlignment="1">
      <alignment horizontal="left" vertical="top"/>
    </xf>
    <xf numFmtId="0" fontId="6" fillId="0" borderId="3" xfId="0" applyFont="1" applyBorder="1" applyAlignment="1">
      <alignment horizontal="center" vertical="top"/>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3" borderId="3" xfId="0" applyFont="1" applyFill="1" applyBorder="1" applyAlignment="1">
      <alignment horizontal="left" vertical="top"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4" xfId="0" applyFont="1" applyBorder="1" applyAlignment="1">
      <alignment horizontal="left" vertical="center" wrapText="1"/>
    </xf>
    <xf numFmtId="0" fontId="6" fillId="0" borderId="15" xfId="0" applyFont="1" applyBorder="1" applyAlignment="1">
      <alignment horizontal="left" vertical="center" wrapText="1"/>
    </xf>
    <xf numFmtId="0" fontId="7" fillId="0" borderId="0" xfId="0" applyFont="1" applyAlignment="1">
      <alignment horizontal="left" vertical="top"/>
    </xf>
    <xf numFmtId="0" fontId="7" fillId="0" borderId="0" xfId="0" applyFont="1" applyAlignment="1">
      <alignment horizontal="center" vertical="top" wrapText="1"/>
    </xf>
    <xf numFmtId="0" fontId="10" fillId="3" borderId="3" xfId="0" applyFont="1" applyFill="1" applyBorder="1" applyAlignment="1">
      <alignment horizontal="center" vertical="top" wrapText="1"/>
    </xf>
    <xf numFmtId="0" fontId="6" fillId="0" borderId="3" xfId="0" applyFont="1" applyBorder="1" applyAlignment="1">
      <alignment horizontal="center" vertical="top" wrapText="1"/>
    </xf>
    <xf numFmtId="0" fontId="6" fillId="0" borderId="5" xfId="0" applyFont="1" applyBorder="1" applyAlignment="1">
      <alignment horizontal="center" vertical="top" wrapText="1"/>
    </xf>
    <xf numFmtId="0" fontId="6" fillId="0" borderId="16" xfId="0" applyFont="1" applyBorder="1" applyAlignment="1">
      <alignment horizontal="center" vertical="top" wrapText="1"/>
    </xf>
    <xf numFmtId="0" fontId="6" fillId="0" borderId="17" xfId="0" applyFont="1" applyBorder="1" applyAlignment="1">
      <alignment horizontal="center" vertical="top" wrapText="1"/>
    </xf>
    <xf numFmtId="0" fontId="7" fillId="3" borderId="7" xfId="0" applyFont="1" applyFill="1" applyBorder="1" applyAlignment="1">
      <alignment horizontal="center" vertical="top" wrapText="1"/>
    </xf>
    <xf numFmtId="0" fontId="7" fillId="3" borderId="8" xfId="0" applyFont="1" applyFill="1" applyBorder="1" applyAlignment="1">
      <alignment horizontal="center" vertical="top" wrapText="1"/>
    </xf>
    <xf numFmtId="0" fontId="7" fillId="3" borderId="9" xfId="0" applyFont="1" applyFill="1" applyBorder="1" applyAlignment="1">
      <alignment horizontal="center" vertical="top" wrapText="1"/>
    </xf>
    <xf numFmtId="0" fontId="7" fillId="3" borderId="10" xfId="0" applyFont="1" applyFill="1" applyBorder="1" applyAlignment="1">
      <alignment horizontal="center" vertical="top" wrapText="1"/>
    </xf>
    <xf numFmtId="0" fontId="7" fillId="3" borderId="11" xfId="0" applyFont="1" applyFill="1" applyBorder="1" applyAlignment="1">
      <alignment horizontal="center" vertical="top" wrapText="1"/>
    </xf>
    <xf numFmtId="0" fontId="7" fillId="3" borderId="12" xfId="0" applyFont="1" applyFill="1" applyBorder="1" applyAlignment="1">
      <alignment horizontal="center" vertical="top" wrapText="1"/>
    </xf>
    <xf numFmtId="0" fontId="7" fillId="3" borderId="6" xfId="0" applyFont="1" applyFill="1" applyBorder="1" applyAlignment="1">
      <alignment horizontal="center" vertical="top" wrapText="1"/>
    </xf>
    <xf numFmtId="0" fontId="7" fillId="3" borderId="0" xfId="0" applyFont="1" applyFill="1" applyAlignment="1">
      <alignment horizontal="center" vertical="top" wrapText="1"/>
    </xf>
    <xf numFmtId="0" fontId="7" fillId="3" borderId="13" xfId="0" applyFont="1" applyFill="1" applyBorder="1" applyAlignment="1">
      <alignment horizontal="center" vertical="top" wrapText="1"/>
    </xf>
    <xf numFmtId="0" fontId="7" fillId="3" borderId="3" xfId="0" applyFont="1" applyFill="1" applyBorder="1" applyAlignment="1">
      <alignment horizontal="center" vertical="top" wrapText="1"/>
    </xf>
    <xf numFmtId="0" fontId="10" fillId="3" borderId="5"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0" fillId="3" borderId="17" xfId="0" applyFont="1" applyFill="1" applyBorder="1" applyAlignment="1">
      <alignment horizontal="center" vertical="top" wrapText="1"/>
    </xf>
    <xf numFmtId="0" fontId="7" fillId="3" borderId="14"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15" xfId="0" applyFont="1" applyFill="1" applyBorder="1" applyAlignment="1">
      <alignment horizontal="center" vertical="top" wrapText="1"/>
    </xf>
    <xf numFmtId="3" fontId="6" fillId="0" borderId="5" xfId="0" applyNumberFormat="1" applyFont="1" applyBorder="1" applyAlignment="1">
      <alignment horizontal="center" vertical="center"/>
    </xf>
    <xf numFmtId="3" fontId="6" fillId="0" borderId="16" xfId="0" applyNumberFormat="1" applyFont="1" applyBorder="1" applyAlignment="1">
      <alignment horizontal="center" vertical="center"/>
    </xf>
    <xf numFmtId="3" fontId="6" fillId="0" borderId="17" xfId="0" applyNumberFormat="1" applyFont="1" applyBorder="1" applyAlignment="1">
      <alignment horizontal="center" vertical="center"/>
    </xf>
    <xf numFmtId="0" fontId="18" fillId="0" borderId="19" xfId="0" applyFont="1" applyBorder="1" applyAlignment="1">
      <alignment horizontal="center" vertical="top" wrapText="1"/>
    </xf>
    <xf numFmtId="0" fontId="18" fillId="0" borderId="20" xfId="0" applyFont="1" applyBorder="1" applyAlignment="1">
      <alignment horizontal="center" vertical="top" wrapText="1"/>
    </xf>
    <xf numFmtId="0" fontId="7" fillId="0" borderId="0" xfId="0" applyFont="1" applyAlignment="1">
      <alignment horizontal="center" vertical="center" wrapText="1"/>
    </xf>
    <xf numFmtId="3" fontId="7" fillId="3" borderId="3" xfId="0" applyNumberFormat="1" applyFont="1" applyFill="1" applyBorder="1" applyAlignment="1">
      <alignment horizontal="center" vertical="center" wrapText="1"/>
    </xf>
    <xf numFmtId="3" fontId="6" fillId="0" borderId="5" xfId="0" applyNumberFormat="1" applyFont="1" applyBorder="1" applyAlignment="1">
      <alignment horizontal="center" vertical="center" wrapText="1"/>
    </xf>
    <xf numFmtId="3" fontId="6" fillId="0" borderId="16" xfId="0" applyNumberFormat="1" applyFont="1" applyBorder="1" applyAlignment="1">
      <alignment horizontal="center" vertical="center" wrapText="1"/>
    </xf>
    <xf numFmtId="3" fontId="6" fillId="0" borderId="17" xfId="0" applyNumberFormat="1" applyFont="1" applyBorder="1" applyAlignment="1">
      <alignment horizontal="center" vertical="center" wrapText="1"/>
    </xf>
    <xf numFmtId="164" fontId="7" fillId="0" borderId="3" xfId="0" applyNumberFormat="1" applyFont="1" applyBorder="1" applyAlignment="1">
      <alignment horizontal="center" vertical="center" wrapText="1"/>
    </xf>
    <xf numFmtId="0" fontId="10" fillId="0" borderId="0" xfId="0" applyFont="1" applyAlignment="1">
      <alignment horizontal="left" vertical="center"/>
    </xf>
    <xf numFmtId="3" fontId="6" fillId="0" borderId="0" xfId="0" applyNumberFormat="1" applyFont="1" applyAlignment="1">
      <alignment horizontal="left" vertical="center"/>
    </xf>
    <xf numFmtId="4" fontId="7" fillId="0" borderId="0" xfId="0" applyNumberFormat="1" applyFont="1" applyAlignment="1">
      <alignment horizontal="center" vertical="center" wrapText="1"/>
    </xf>
    <xf numFmtId="10" fontId="7" fillId="3" borderId="3" xfId="0" applyNumberFormat="1" applyFont="1" applyFill="1" applyBorder="1" applyAlignment="1">
      <alignment horizontal="center" vertical="center" wrapText="1"/>
    </xf>
    <xf numFmtId="10" fontId="7" fillId="0" borderId="0" xfId="0" applyNumberFormat="1" applyFont="1" applyAlignment="1">
      <alignment horizontal="center" vertical="center" wrapText="1"/>
    </xf>
    <xf numFmtId="0" fontId="6" fillId="0" borderId="3" xfId="0" applyFont="1" applyBorder="1" applyAlignment="1">
      <alignment horizontal="center" vertical="center"/>
    </xf>
    <xf numFmtId="3" fontId="6" fillId="0" borderId="3" xfId="0" applyNumberFormat="1" applyFont="1" applyBorder="1" applyAlignment="1">
      <alignment horizontal="left" vertical="center"/>
    </xf>
    <xf numFmtId="0" fontId="7" fillId="0" borderId="62" xfId="4" applyFont="1" applyBorder="1" applyAlignment="1">
      <alignment horizontal="left" vertical="top" wrapText="1"/>
    </xf>
    <xf numFmtId="0" fontId="14" fillId="0" borderId="0" xfId="4" applyFont="1" applyAlignment="1">
      <alignment horizontal="left" vertical="top" wrapText="1"/>
    </xf>
    <xf numFmtId="0" fontId="26" fillId="3" borderId="3" xfId="1" applyFont="1" applyFill="1" applyBorder="1" applyAlignment="1">
      <alignment horizontal="center" vertical="center" wrapText="1"/>
    </xf>
    <xf numFmtId="0" fontId="7" fillId="3" borderId="28" xfId="0" applyFont="1" applyFill="1" applyBorder="1" applyAlignment="1">
      <alignment horizontal="center" vertical="top" wrapText="1"/>
    </xf>
    <xf numFmtId="0" fontId="6" fillId="0" borderId="7" xfId="0" applyFont="1" applyBorder="1" applyAlignment="1">
      <alignment horizontal="left" vertical="top" wrapText="1"/>
    </xf>
    <xf numFmtId="49" fontId="29" fillId="0" borderId="53" xfId="0" applyNumberFormat="1" applyFont="1" applyBorder="1" applyAlignment="1">
      <alignment horizontal="center" vertical="top" wrapText="1"/>
    </xf>
    <xf numFmtId="49" fontId="29" fillId="0" borderId="52" xfId="0" applyNumberFormat="1" applyFont="1" applyBorder="1" applyAlignment="1">
      <alignment horizontal="center" vertical="top" wrapText="1"/>
    </xf>
    <xf numFmtId="0" fontId="29" fillId="0" borderId="53" xfId="0" applyFont="1" applyBorder="1" applyAlignment="1">
      <alignment horizontal="center" vertical="top" wrapText="1"/>
    </xf>
    <xf numFmtId="0" fontId="29" fillId="0" borderId="52" xfId="0" applyFont="1" applyBorder="1" applyAlignment="1">
      <alignment horizontal="center" vertical="top" wrapText="1"/>
    </xf>
    <xf numFmtId="0" fontId="30" fillId="3" borderId="54" xfId="0" applyFont="1" applyFill="1" applyBorder="1" applyAlignment="1">
      <alignment horizontal="center" vertical="center" wrapText="1"/>
    </xf>
    <xf numFmtId="0" fontId="30" fillId="3" borderId="55" xfId="0" applyFont="1" applyFill="1" applyBorder="1" applyAlignment="1">
      <alignment horizontal="center" vertical="center" wrapText="1"/>
    </xf>
    <xf numFmtId="0" fontId="30" fillId="3" borderId="56"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1" fillId="16" borderId="53" xfId="0" applyFont="1" applyFill="1" applyBorder="1" applyAlignment="1">
      <alignment horizontal="center" vertical="top" wrapText="1"/>
    </xf>
    <xf numFmtId="0" fontId="31" fillId="16" borderId="52" xfId="0" applyFont="1" applyFill="1" applyBorder="1" applyAlignment="1">
      <alignment horizontal="center" vertical="top" wrapText="1"/>
    </xf>
    <xf numFmtId="0" fontId="6" fillId="0" borderId="31" xfId="0" applyFont="1" applyBorder="1" applyAlignment="1">
      <alignment horizontal="left" vertical="top" wrapText="1"/>
    </xf>
    <xf numFmtId="0" fontId="7" fillId="0" borderId="14" xfId="0" applyFont="1" applyBorder="1" applyAlignment="1">
      <alignment horizontal="left" vertical="top" wrapText="1"/>
    </xf>
    <xf numFmtId="0" fontId="7" fillId="0" borderId="4" xfId="0" applyFont="1" applyBorder="1" applyAlignment="1">
      <alignment horizontal="left" vertical="top" wrapText="1"/>
    </xf>
    <xf numFmtId="0" fontId="7" fillId="0" borderId="3" xfId="0" applyFont="1" applyBorder="1" applyAlignment="1">
      <alignment horizontal="center" vertical="top" wrapText="1"/>
    </xf>
    <xf numFmtId="0" fontId="6" fillId="0" borderId="0" xfId="0" applyFont="1" applyAlignment="1">
      <alignment horizontal="justify" vertical="top" wrapText="1"/>
    </xf>
    <xf numFmtId="0" fontId="6" fillId="0" borderId="0" xfId="0" applyFont="1" applyAlignment="1">
      <alignment horizontal="justify" vertical="top"/>
    </xf>
    <xf numFmtId="0" fontId="10" fillId="0" borderId="11" xfId="0" applyFont="1" applyBorder="1" applyAlignment="1">
      <alignment horizontal="left" vertical="top" wrapText="1"/>
    </xf>
    <xf numFmtId="0" fontId="14" fillId="0" borderId="0" xfId="0" applyFont="1" applyAlignment="1">
      <alignment horizontal="left" vertical="top"/>
    </xf>
    <xf numFmtId="0" fontId="7" fillId="0" borderId="11" xfId="0" applyFont="1" applyBorder="1" applyAlignment="1">
      <alignment horizontal="left" vertical="top" wrapText="1"/>
    </xf>
    <xf numFmtId="0" fontId="7" fillId="0" borderId="11" xfId="0" applyFont="1" applyBorder="1" applyAlignment="1">
      <alignment horizontal="left" vertical="top"/>
    </xf>
    <xf numFmtId="0" fontId="17" fillId="3" borderId="3" xfId="1" applyFont="1" applyFill="1" applyBorder="1" applyAlignment="1">
      <alignment horizontal="center" vertical="center" wrapText="1"/>
    </xf>
    <xf numFmtId="0" fontId="17" fillId="7" borderId="40" xfId="3" applyFont="1" applyFill="1" applyBorder="1" applyAlignment="1">
      <alignment horizontal="center" vertical="center" wrapText="1"/>
    </xf>
    <xf numFmtId="0" fontId="17" fillId="7" borderId="57" xfId="3" applyFont="1" applyFill="1" applyBorder="1" applyAlignment="1">
      <alignment horizontal="center" vertical="center" wrapText="1"/>
    </xf>
    <xf numFmtId="0" fontId="6" fillId="0" borderId="5" xfId="0" applyFont="1" applyBorder="1" applyAlignment="1">
      <alignment horizontal="center" vertical="top"/>
    </xf>
    <xf numFmtId="0" fontId="6" fillId="0" borderId="16" xfId="0" applyFont="1" applyBorder="1" applyAlignment="1">
      <alignment horizontal="center" vertical="top"/>
    </xf>
    <xf numFmtId="0" fontId="6" fillId="0" borderId="17" xfId="0" applyFont="1" applyBorder="1" applyAlignment="1">
      <alignment horizontal="center" vertical="top"/>
    </xf>
    <xf numFmtId="0" fontId="6" fillId="0" borderId="49" xfId="0" applyFont="1" applyBorder="1" applyAlignment="1">
      <alignment horizontal="center" vertical="top"/>
    </xf>
    <xf numFmtId="0" fontId="6" fillId="0" borderId="50" xfId="0" applyFont="1" applyBorder="1" applyAlignment="1">
      <alignment horizontal="center" vertical="top"/>
    </xf>
    <xf numFmtId="0" fontId="6" fillId="0" borderId="51" xfId="0" applyFont="1" applyBorder="1" applyAlignment="1">
      <alignment horizontal="center" vertical="top"/>
    </xf>
    <xf numFmtId="0" fontId="7" fillId="0" borderId="29" xfId="0" applyFont="1" applyBorder="1" applyAlignment="1">
      <alignment horizontal="center" vertical="top" wrapText="1"/>
    </xf>
    <xf numFmtId="0" fontId="7" fillId="0" borderId="32" xfId="0" applyFont="1" applyBorder="1" applyAlignment="1">
      <alignment horizontal="center" vertical="top" wrapText="1"/>
    </xf>
    <xf numFmtId="0" fontId="7" fillId="0" borderId="38" xfId="0" applyFont="1" applyBorder="1" applyAlignment="1">
      <alignment horizontal="center" vertical="top" wrapText="1"/>
    </xf>
    <xf numFmtId="0" fontId="7" fillId="0" borderId="39" xfId="0" applyFont="1" applyBorder="1" applyAlignment="1">
      <alignment horizontal="center" vertical="top" wrapText="1"/>
    </xf>
    <xf numFmtId="0" fontId="7" fillId="0" borderId="27" xfId="0" applyFont="1" applyBorder="1" applyAlignment="1">
      <alignment horizontal="center" vertical="top" wrapText="1"/>
    </xf>
    <xf numFmtId="0" fontId="7" fillId="0" borderId="30" xfId="0" applyFont="1" applyBorder="1" applyAlignment="1">
      <alignment horizontal="center" vertical="top" wrapText="1"/>
    </xf>
    <xf numFmtId="0" fontId="7" fillId="0" borderId="28" xfId="0" applyFont="1" applyBorder="1" applyAlignment="1">
      <alignment horizontal="center" vertical="top" wrapText="1"/>
    </xf>
    <xf numFmtId="0" fontId="7" fillId="0" borderId="31" xfId="0" applyFont="1" applyBorder="1" applyAlignment="1">
      <alignment horizontal="center" vertical="top" wrapText="1"/>
    </xf>
    <xf numFmtId="0" fontId="16" fillId="0" borderId="0" xfId="0" applyFont="1" applyAlignment="1">
      <alignment horizontal="left" vertical="top" wrapText="1"/>
    </xf>
    <xf numFmtId="0" fontId="7" fillId="0" borderId="2" xfId="0" applyFont="1" applyBorder="1" applyAlignment="1">
      <alignment horizontal="left" vertical="top"/>
    </xf>
    <xf numFmtId="0" fontId="37" fillId="22" borderId="3" xfId="0" applyFont="1" applyFill="1" applyBorder="1" applyAlignment="1">
      <alignment horizontal="center" vertical="top" wrapText="1"/>
    </xf>
    <xf numFmtId="0" fontId="17" fillId="3" borderId="3" xfId="0" applyFont="1" applyFill="1" applyBorder="1" applyAlignment="1">
      <alignment horizontal="center" vertical="top" wrapText="1"/>
    </xf>
    <xf numFmtId="0" fontId="17" fillId="3" borderId="3" xfId="0" applyFont="1" applyFill="1" applyBorder="1" applyAlignment="1">
      <alignment horizontal="left" vertical="top" wrapText="1"/>
    </xf>
    <xf numFmtId="49" fontId="6" fillId="0" borderId="3" xfId="0" applyNumberFormat="1" applyFont="1" applyBorder="1" applyAlignment="1">
      <alignment horizontal="left" vertical="top" wrapText="1"/>
    </xf>
    <xf numFmtId="0" fontId="6" fillId="0" borderId="3" xfId="0" applyFont="1" applyBorder="1" applyAlignment="1">
      <alignment horizontal="justify" vertical="top"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6" fillId="0" borderId="5" xfId="0" applyFont="1" applyBorder="1" applyAlignment="1">
      <alignment horizontal="left" vertical="top" wrapText="1"/>
    </xf>
    <xf numFmtId="0" fontId="6" fillId="0" borderId="17" xfId="0" applyFont="1" applyBorder="1" applyAlignment="1">
      <alignment horizontal="left" vertical="top" wrapText="1"/>
    </xf>
    <xf numFmtId="0" fontId="6" fillId="0" borderId="8" xfId="0" applyFont="1" applyBorder="1" applyAlignment="1">
      <alignment horizontal="left" vertical="top" wrapText="1"/>
    </xf>
    <xf numFmtId="0" fontId="16" fillId="0" borderId="3" xfId="0" applyFont="1" applyBorder="1" applyAlignment="1">
      <alignment horizontal="left" vertical="top" wrapText="1"/>
    </xf>
    <xf numFmtId="0" fontId="17" fillId="10" borderId="3" xfId="0" applyFont="1" applyFill="1" applyBorder="1" applyAlignment="1">
      <alignment horizontal="left" vertical="top" wrapText="1"/>
    </xf>
    <xf numFmtId="0" fontId="17" fillId="3" borderId="61" xfId="0" applyFont="1" applyFill="1" applyBorder="1" applyAlignment="1">
      <alignment horizontal="left" vertical="top" wrapText="1"/>
    </xf>
    <xf numFmtId="0" fontId="17" fillId="0" borderId="3" xfId="0" applyFont="1" applyBorder="1" applyAlignment="1">
      <alignment horizontal="left" vertical="top" wrapText="1"/>
    </xf>
    <xf numFmtId="0" fontId="6" fillId="0" borderId="16" xfId="0" applyFont="1" applyBorder="1" applyAlignment="1">
      <alignment horizontal="left" vertical="top" wrapText="1"/>
    </xf>
    <xf numFmtId="0" fontId="10" fillId="0" borderId="0" xfId="0" applyFont="1" applyAlignment="1">
      <alignment horizontal="justify" vertical="top" wrapText="1"/>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9" xfId="0" applyFont="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12" xfId="0" applyFont="1" applyBorder="1" applyAlignment="1">
      <alignment horizontal="center" vertical="top"/>
    </xf>
    <xf numFmtId="0" fontId="6" fillId="0" borderId="6" xfId="0" applyFont="1" applyBorder="1" applyAlignment="1">
      <alignment horizontal="center" vertical="top"/>
    </xf>
    <xf numFmtId="0" fontId="6" fillId="0" borderId="0" xfId="0" applyFont="1" applyAlignment="1">
      <alignment horizontal="center" vertical="top"/>
    </xf>
    <xf numFmtId="0" fontId="6" fillId="0" borderId="13" xfId="0" applyFont="1" applyBorder="1" applyAlignment="1">
      <alignment horizontal="center" vertical="top"/>
    </xf>
    <xf numFmtId="0" fontId="6" fillId="0" borderId="14" xfId="0" applyFont="1" applyBorder="1" applyAlignment="1">
      <alignment horizontal="center" vertical="top"/>
    </xf>
    <xf numFmtId="0" fontId="6" fillId="0" borderId="4" xfId="0" applyFont="1" applyBorder="1" applyAlignment="1">
      <alignment horizontal="center" vertical="top"/>
    </xf>
    <xf numFmtId="0" fontId="6" fillId="0" borderId="15" xfId="0" applyFont="1" applyBorder="1" applyAlignment="1">
      <alignment horizontal="center" vertical="top"/>
    </xf>
  </cellXfs>
  <cellStyles count="6">
    <cellStyle name="Hyperlink" xfId="5" builtinId="8"/>
    <cellStyle name="Normal" xfId="0" builtinId="0"/>
    <cellStyle name="Normal 2" xfId="1" xr:uid="{1E15BA2E-44A5-4D73-AF4D-A3EA7CECFCF5}"/>
    <cellStyle name="Normal 2 2" xfId="3" xr:uid="{C7A29DF1-5A96-453B-85F9-2A95B9AA1C01}"/>
    <cellStyle name="Normal 3" xfId="4" xr:uid="{E3EEDD1B-8E2F-4420-9325-C589F727E19C}"/>
    <cellStyle name="Normal 4 2" xfId="2" xr:uid="{D7AF1DCD-8460-4059-B37C-3D346579DF34}"/>
  </cellStyles>
  <dxfs count="3">
    <dxf>
      <font>
        <b/>
        <i val="0"/>
        <color rgb="FFFF0000"/>
      </font>
    </dxf>
    <dxf>
      <font>
        <b/>
        <i val="0"/>
      </font>
      <fill>
        <patternFill>
          <bgColor theme="8" tint="0.59996337778862885"/>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2</xdr:col>
      <xdr:colOff>1247775</xdr:colOff>
      <xdr:row>2</xdr:row>
      <xdr:rowOff>38299</xdr:rowOff>
    </xdr:to>
    <xdr:pic>
      <xdr:nvPicPr>
        <xdr:cNvPr id="5" name="Picture 4">
          <a:extLst>
            <a:ext uri="{FF2B5EF4-FFF2-40B4-BE49-F238E27FC236}">
              <a16:creationId xmlns:a16="http://schemas.microsoft.com/office/drawing/2014/main" id="{958BDF2E-3657-C6F4-5637-722A61CD5C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95250"/>
          <a:ext cx="1590675" cy="247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133349</xdr:colOff>
      <xdr:row>130</xdr:row>
      <xdr:rowOff>31750</xdr:rowOff>
    </xdr:from>
    <xdr:to>
      <xdr:col>12</xdr:col>
      <xdr:colOff>685733</xdr:colOff>
      <xdr:row>140</xdr:row>
      <xdr:rowOff>123825</xdr:rowOff>
    </xdr:to>
    <xdr:pic>
      <xdr:nvPicPr>
        <xdr:cNvPr id="3" name="Picture 2">
          <a:extLst>
            <a:ext uri="{FF2B5EF4-FFF2-40B4-BE49-F238E27FC236}">
              <a16:creationId xmlns:a16="http://schemas.microsoft.com/office/drawing/2014/main" id="{4CF229D0-6582-C146-8F77-586DB0A8F00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349" y="25717500"/>
          <a:ext cx="9982134" cy="1901825"/>
        </a:xfrm>
        <a:prstGeom prst="rect">
          <a:avLst/>
        </a:prstGeom>
      </xdr:spPr>
    </xdr:pic>
    <xdr:clientData/>
  </xdr:twoCellAnchor>
  <xdr:twoCellAnchor editAs="oneCell">
    <xdr:from>
      <xdr:col>1</xdr:col>
      <xdr:colOff>0</xdr:colOff>
      <xdr:row>145</xdr:row>
      <xdr:rowOff>0</xdr:rowOff>
    </xdr:from>
    <xdr:to>
      <xdr:col>8</xdr:col>
      <xdr:colOff>142875</xdr:colOff>
      <xdr:row>157</xdr:row>
      <xdr:rowOff>114300</xdr:rowOff>
    </xdr:to>
    <xdr:pic>
      <xdr:nvPicPr>
        <xdr:cNvPr id="6" name="Picture 5">
          <a:extLst>
            <a:ext uri="{FF2B5EF4-FFF2-40B4-BE49-F238E27FC236}">
              <a16:creationId xmlns:a16="http://schemas.microsoft.com/office/drawing/2014/main" id="{40CD743B-B307-0989-9FF5-5FEFDE601C9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6225" y="28013025"/>
          <a:ext cx="5905500" cy="2628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20STUFF\2023\PUBLIC\ADI%20ECOLECT\Corespondenta_ADI\Date%20intrare%20Zona%202\1.%20Mun.%20T&#226;rgu%20Mures_primit\02.10.2023\Situatia%20actualizat%201_6%20-%20curatenie.xlsx" TargetMode="External"/><Relationship Id="rId1" Type="http://schemas.openxmlformats.org/officeDocument/2006/relationships/externalLinkPath" Target="file:///C:\-%20STUFF\2023\PUBLIC\ADI%20ECOLECT\Corespondenta_ADI\Date%20intrare%20Zona%202\1.%20Mun.%20T&#226;rgu%20Mures_primit\02.10.2023\Situatia%20actualizat%201_6%20-%20curateni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20STUFF\2023\PUBLIC\ADI%20ECOLECT\Corespondenta_ADI\Date%20intrare%20Zona%202\1.%20Mun.%20T&#226;rgu%20Mures_partial\City%20M\Situatia%20date%20intrare%20Zona%202%20-%20TgMures_CM.xlsx" TargetMode="External"/><Relationship Id="rId1" Type="http://schemas.openxmlformats.org/officeDocument/2006/relationships/externalLinkPath" Target="file:///C:\-%20STUFF\2023\PUBLIC\ADI%20ECOLECT\Corespondenta_ADI\Date%20intrare%20Zona%202\1.%20Mun.%20T&#226;rgu%20Mures_partial\City%20M\Situatia%20date%20intrare%20Zona%202%20-%20TgMures_C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CKPIT"/>
      <sheetName val="DB_STRAZI"/>
      <sheetName val="CosuriStradale"/>
      <sheetName val="Subterane"/>
      <sheetName val="Supraterane"/>
      <sheetName val="Supraterane_obs"/>
      <sheetName val="Piete"/>
      <sheetName val="Tobogane"/>
      <sheetName val="Calcul Tobog"/>
      <sheetName val="Institutii"/>
      <sheetName val="Curat_toamna_obs"/>
      <sheetName val="Curat_toamna"/>
    </sheetNames>
    <sheetDataSet>
      <sheetData sheetId="0" refreshError="1"/>
      <sheetData sheetId="1">
        <row r="1">
          <cell r="A1" t="str">
            <v>CUS</v>
          </cell>
          <cell r="B1" t="str">
            <v>COD GIS</v>
          </cell>
          <cell r="C1" t="str">
            <v>Tip arteră</v>
          </cell>
          <cell r="D1" t="str">
            <v>Denumire actuală</v>
          </cell>
          <cell r="E1" t="str">
            <v>Traducere [HU]-Neoficial</v>
          </cell>
          <cell r="F1" t="str">
            <v>Tip arteră [HU]</v>
          </cell>
          <cell r="G1" t="str">
            <v>Zona</v>
          </cell>
          <cell r="H1" t="str">
            <v>Lungime</v>
          </cell>
          <cell r="I1" t="str">
            <v>S_trotuar</v>
          </cell>
          <cell r="J1" t="str">
            <v>S_strada</v>
          </cell>
          <cell r="K1" t="str">
            <v>Tonaj (t)</v>
          </cell>
          <cell r="L1" t="str">
            <v>Sensuri</v>
          </cell>
          <cell r="M1" t="str">
            <v>Benzi/sens</v>
          </cell>
          <cell r="N1" t="str">
            <v>Latime str.</v>
          </cell>
          <cell r="O1" t="str">
            <v>Observatie</v>
          </cell>
        </row>
        <row r="2">
          <cell r="A2">
            <v>10001</v>
          </cell>
          <cell r="B2">
            <v>882</v>
          </cell>
          <cell r="C2" t="str">
            <v>Strada</v>
          </cell>
          <cell r="D2" t="str">
            <v>Abrudului</v>
          </cell>
          <cell r="E2" t="str">
            <v>Abrudbánya</v>
          </cell>
          <cell r="F2" t="str">
            <v>utca</v>
          </cell>
          <cell r="G2" t="str">
            <v>7 NOIEMBRIE</v>
          </cell>
          <cell r="H2">
            <v>160</v>
          </cell>
          <cell r="I2">
            <v>768</v>
          </cell>
          <cell r="J2">
            <v>960</v>
          </cell>
          <cell r="K2">
            <v>7.5</v>
          </cell>
          <cell r="L2">
            <v>2</v>
          </cell>
          <cell r="M2">
            <v>1</v>
          </cell>
        </row>
        <row r="3">
          <cell r="A3">
            <v>10002</v>
          </cell>
          <cell r="B3">
            <v>873</v>
          </cell>
          <cell r="C3" t="str">
            <v>Strada</v>
          </cell>
          <cell r="D3" t="str">
            <v>Acarului</v>
          </cell>
          <cell r="E3" t="str">
            <v>Váltóőr</v>
          </cell>
          <cell r="F3" t="str">
            <v>utca</v>
          </cell>
          <cell r="G3" t="str">
            <v>MURESENI - BUDIULUI - DOJA</v>
          </cell>
          <cell r="H3">
            <v>140</v>
          </cell>
          <cell r="I3">
            <v>140</v>
          </cell>
          <cell r="J3">
            <v>840</v>
          </cell>
          <cell r="K3">
            <v>7.5</v>
          </cell>
          <cell r="L3">
            <v>2</v>
          </cell>
          <cell r="M3">
            <v>1</v>
          </cell>
        </row>
        <row r="4">
          <cell r="A4">
            <v>10003</v>
          </cell>
          <cell r="B4">
            <v>883</v>
          </cell>
          <cell r="C4" t="str">
            <v>Strada</v>
          </cell>
          <cell r="D4" t="str">
            <v>Aeroportului</v>
          </cell>
          <cell r="E4" t="str">
            <v>Repülőtér</v>
          </cell>
          <cell r="F4" t="str">
            <v>utca</v>
          </cell>
          <cell r="G4" t="str">
            <v>MURESENI - BUDIULUI - DOJA</v>
          </cell>
          <cell r="H4">
            <v>190</v>
          </cell>
          <cell r="I4">
            <v>0</v>
          </cell>
          <cell r="J4">
            <v>874</v>
          </cell>
          <cell r="K4">
            <v>7.5</v>
          </cell>
          <cell r="L4">
            <v>2</v>
          </cell>
          <cell r="M4">
            <v>1</v>
          </cell>
        </row>
        <row r="5">
          <cell r="A5">
            <v>10004</v>
          </cell>
          <cell r="B5">
            <v>884</v>
          </cell>
          <cell r="C5" t="str">
            <v>Strada</v>
          </cell>
          <cell r="D5" t="str">
            <v>Agricultorilor</v>
          </cell>
          <cell r="E5" t="str">
            <v>Földműves</v>
          </cell>
          <cell r="F5" t="str">
            <v>utca</v>
          </cell>
          <cell r="G5" t="str">
            <v>UNIRII</v>
          </cell>
          <cell r="H5">
            <v>620</v>
          </cell>
          <cell r="I5">
            <v>1540</v>
          </cell>
          <cell r="J5">
            <v>4340</v>
          </cell>
          <cell r="K5">
            <v>7.5</v>
          </cell>
          <cell r="L5">
            <v>2</v>
          </cell>
          <cell r="M5">
            <v>1</v>
          </cell>
        </row>
        <row r="6">
          <cell r="A6">
            <v>10005</v>
          </cell>
          <cell r="B6">
            <v>885</v>
          </cell>
          <cell r="C6" t="str">
            <v>Strada</v>
          </cell>
          <cell r="D6" t="str">
            <v>Aiudului</v>
          </cell>
          <cell r="E6" t="str">
            <v>Nagyenyedi</v>
          </cell>
          <cell r="F6" t="str">
            <v>utca</v>
          </cell>
          <cell r="G6" t="str">
            <v>MURESENI - BUDIULUI - DOJA</v>
          </cell>
          <cell r="H6">
            <v>140</v>
          </cell>
          <cell r="I6">
            <v>140</v>
          </cell>
          <cell r="J6">
            <v>728</v>
          </cell>
          <cell r="K6">
            <v>7.5</v>
          </cell>
          <cell r="L6">
            <v>1</v>
          </cell>
          <cell r="M6">
            <v>1</v>
          </cell>
          <cell r="N6" t="str">
            <v>ingusta</v>
          </cell>
        </row>
        <row r="7">
          <cell r="A7">
            <v>10006</v>
          </cell>
          <cell r="B7">
            <v>886</v>
          </cell>
          <cell r="C7" t="str">
            <v>Strada</v>
          </cell>
          <cell r="D7" t="str">
            <v>Alba Iulia</v>
          </cell>
          <cell r="E7" t="str">
            <v>Gyulafehérvári</v>
          </cell>
          <cell r="F7" t="str">
            <v>utca</v>
          </cell>
          <cell r="G7" t="str">
            <v>MURESENI - BUDIULUI - DOJA</v>
          </cell>
          <cell r="H7">
            <v>470</v>
          </cell>
          <cell r="I7">
            <v>1410</v>
          </cell>
          <cell r="J7">
            <v>2820</v>
          </cell>
          <cell r="K7">
            <v>7.5</v>
          </cell>
          <cell r="L7">
            <v>1</v>
          </cell>
          <cell r="M7">
            <v>1</v>
          </cell>
        </row>
        <row r="8">
          <cell r="A8">
            <v>10007</v>
          </cell>
          <cell r="B8">
            <v>887</v>
          </cell>
          <cell r="C8" t="str">
            <v>Strada</v>
          </cell>
          <cell r="D8" t="str">
            <v>Albinei</v>
          </cell>
          <cell r="E8" t="str">
            <v>Méh</v>
          </cell>
          <cell r="F8" t="str">
            <v>utca</v>
          </cell>
          <cell r="G8" t="str">
            <v>MURESENI - BUDIULUI - DOJA</v>
          </cell>
          <cell r="H8">
            <v>180</v>
          </cell>
          <cell r="I8">
            <v>0</v>
          </cell>
          <cell r="J8">
            <v>1080</v>
          </cell>
          <cell r="K8">
            <v>7.5</v>
          </cell>
          <cell r="L8">
            <v>2</v>
          </cell>
          <cell r="M8">
            <v>1</v>
          </cell>
        </row>
        <row r="9">
          <cell r="A9">
            <v>10008</v>
          </cell>
          <cell r="B9">
            <v>891</v>
          </cell>
          <cell r="C9" t="str">
            <v>Strada</v>
          </cell>
          <cell r="D9" t="str">
            <v>Aluniș</v>
          </cell>
          <cell r="E9" t="str">
            <v>Mogyorós</v>
          </cell>
          <cell r="F9" t="str">
            <v>utca</v>
          </cell>
          <cell r="G9" t="str">
            <v>CORNEȘTI</v>
          </cell>
          <cell r="H9">
            <v>459</v>
          </cell>
          <cell r="I9">
            <v>375</v>
          </cell>
          <cell r="J9">
            <v>2814</v>
          </cell>
          <cell r="K9">
            <v>7.5</v>
          </cell>
          <cell r="L9">
            <v>2</v>
          </cell>
          <cell r="M9">
            <v>1</v>
          </cell>
        </row>
        <row r="10">
          <cell r="A10">
            <v>10009</v>
          </cell>
          <cell r="B10">
            <v>1691</v>
          </cell>
          <cell r="C10" t="str">
            <v>Strada</v>
          </cell>
          <cell r="D10" t="str">
            <v>Amsterdam</v>
          </cell>
          <cell r="E10" t="str">
            <v>Amszterdam</v>
          </cell>
          <cell r="F10" t="str">
            <v>utca</v>
          </cell>
          <cell r="G10" t="str">
            <v>BELVEDERE</v>
          </cell>
          <cell r="H10">
            <v>260</v>
          </cell>
          <cell r="I10">
            <v>346</v>
          </cell>
          <cell r="J10">
            <v>1386</v>
          </cell>
          <cell r="K10">
            <v>7.5</v>
          </cell>
          <cell r="L10">
            <v>2</v>
          </cell>
          <cell r="M10">
            <v>1</v>
          </cell>
        </row>
        <row r="11">
          <cell r="A11">
            <v>10010</v>
          </cell>
          <cell r="B11">
            <v>892</v>
          </cell>
          <cell r="C11" t="str">
            <v>Strada</v>
          </cell>
          <cell r="D11" t="str">
            <v>Amurgului</v>
          </cell>
          <cell r="E11" t="str">
            <v>Alkony</v>
          </cell>
          <cell r="F11" t="str">
            <v>utca</v>
          </cell>
          <cell r="G11" t="str">
            <v>TUDOR 1</v>
          </cell>
          <cell r="H11">
            <v>90</v>
          </cell>
          <cell r="I11">
            <v>270</v>
          </cell>
          <cell r="J11">
            <v>810</v>
          </cell>
          <cell r="K11">
            <v>7.5</v>
          </cell>
          <cell r="L11">
            <v>2</v>
          </cell>
          <cell r="M11">
            <v>1</v>
          </cell>
          <cell r="N11" t="str">
            <v>ingusta</v>
          </cell>
        </row>
        <row r="12">
          <cell r="A12">
            <v>10011</v>
          </cell>
          <cell r="B12">
            <v>895</v>
          </cell>
          <cell r="C12" t="str">
            <v>Strada</v>
          </cell>
          <cell r="D12" t="str">
            <v>Apeductului</v>
          </cell>
          <cell r="E12" t="str">
            <v>Víztelep</v>
          </cell>
          <cell r="F12" t="str">
            <v>utca</v>
          </cell>
          <cell r="G12" t="str">
            <v>UNIRII</v>
          </cell>
          <cell r="H12">
            <v>420</v>
          </cell>
          <cell r="I12">
            <v>1530</v>
          </cell>
          <cell r="J12">
            <v>2565</v>
          </cell>
          <cell r="K12">
            <v>7.5</v>
          </cell>
          <cell r="L12">
            <v>2</v>
          </cell>
          <cell r="M12">
            <v>1</v>
          </cell>
        </row>
        <row r="13">
          <cell r="A13">
            <v>10012</v>
          </cell>
          <cell r="B13">
            <v>896</v>
          </cell>
          <cell r="C13" t="str">
            <v>Strada</v>
          </cell>
          <cell r="D13" t="str">
            <v>Apelor</v>
          </cell>
          <cell r="E13" t="str">
            <v>Víz</v>
          </cell>
          <cell r="F13" t="str">
            <v>utca</v>
          </cell>
          <cell r="G13" t="str">
            <v>UNIRII</v>
          </cell>
          <cell r="H13">
            <v>180</v>
          </cell>
          <cell r="I13">
            <v>0</v>
          </cell>
          <cell r="J13">
            <v>1080</v>
          </cell>
          <cell r="K13">
            <v>7.5</v>
          </cell>
          <cell r="L13">
            <v>2</v>
          </cell>
          <cell r="M13">
            <v>1</v>
          </cell>
          <cell r="N13" t="str">
            <v>ingusta</v>
          </cell>
        </row>
        <row r="14">
          <cell r="A14">
            <v>10013</v>
          </cell>
          <cell r="B14">
            <v>897</v>
          </cell>
          <cell r="C14" t="str">
            <v>Strada</v>
          </cell>
          <cell r="D14" t="str">
            <v>Apicultorilor</v>
          </cell>
          <cell r="E14" t="str">
            <v>Méhész</v>
          </cell>
          <cell r="F14" t="str">
            <v>utca</v>
          </cell>
          <cell r="G14" t="str">
            <v>TUDOR 2</v>
          </cell>
          <cell r="H14">
            <v>210</v>
          </cell>
          <cell r="I14">
            <v>1050</v>
          </cell>
          <cell r="J14">
            <v>1260</v>
          </cell>
          <cell r="K14">
            <v>7.5</v>
          </cell>
          <cell r="L14">
            <v>2</v>
          </cell>
          <cell r="M14">
            <v>1</v>
          </cell>
          <cell r="N14" t="str">
            <v>ingusta</v>
          </cell>
        </row>
        <row r="15">
          <cell r="A15">
            <v>10014</v>
          </cell>
          <cell r="B15">
            <v>898</v>
          </cell>
          <cell r="C15" t="str">
            <v>Strada</v>
          </cell>
          <cell r="D15" t="str">
            <v>Arany János</v>
          </cell>
          <cell r="E15" t="str">
            <v>Arany János</v>
          </cell>
          <cell r="F15" t="str">
            <v>utca</v>
          </cell>
          <cell r="G15" t="str">
            <v xml:space="preserve">CENTRALA </v>
          </cell>
          <cell r="H15">
            <v>420</v>
          </cell>
          <cell r="I15">
            <v>1554</v>
          </cell>
          <cell r="J15">
            <v>2940</v>
          </cell>
          <cell r="K15">
            <v>7.5</v>
          </cell>
          <cell r="L15">
            <v>2</v>
          </cell>
          <cell r="M15">
            <v>1</v>
          </cell>
        </row>
        <row r="16">
          <cell r="A16">
            <v>10015</v>
          </cell>
          <cell r="B16">
            <v>899</v>
          </cell>
          <cell r="C16" t="str">
            <v>Strada</v>
          </cell>
          <cell r="D16" t="str">
            <v>Argeșului</v>
          </cell>
          <cell r="E16" t="str">
            <v>Argeş</v>
          </cell>
          <cell r="F16" t="str">
            <v>utca</v>
          </cell>
          <cell r="G16" t="str">
            <v>CORNEȘTI</v>
          </cell>
          <cell r="H16">
            <v>490</v>
          </cell>
          <cell r="I16">
            <v>1960</v>
          </cell>
          <cell r="J16">
            <v>2960</v>
          </cell>
          <cell r="K16">
            <v>7.5</v>
          </cell>
          <cell r="L16">
            <v>2</v>
          </cell>
          <cell r="M16">
            <v>1</v>
          </cell>
          <cell r="N16" t="str">
            <v>ingusta</v>
          </cell>
        </row>
        <row r="17">
          <cell r="A17">
            <v>10016</v>
          </cell>
          <cell r="B17">
            <v>900</v>
          </cell>
          <cell r="C17" t="str">
            <v>Strada</v>
          </cell>
          <cell r="D17" t="str">
            <v>Arieșului</v>
          </cell>
          <cell r="E17" t="str">
            <v>Aranyos</v>
          </cell>
          <cell r="F17" t="str">
            <v>utca</v>
          </cell>
          <cell r="G17" t="str">
            <v>7 NOIEMBRIE</v>
          </cell>
          <cell r="H17">
            <v>205</v>
          </cell>
          <cell r="I17">
            <v>698</v>
          </cell>
          <cell r="J17">
            <v>1230</v>
          </cell>
          <cell r="K17">
            <v>7.5</v>
          </cell>
          <cell r="L17">
            <v>1</v>
          </cell>
          <cell r="M17">
            <v>1</v>
          </cell>
          <cell r="N17" t="str">
            <v>ingusta</v>
          </cell>
        </row>
        <row r="18">
          <cell r="A18">
            <v>10017</v>
          </cell>
          <cell r="B18">
            <v>901</v>
          </cell>
          <cell r="C18" t="str">
            <v>Strada</v>
          </cell>
          <cell r="D18" t="str">
            <v>Arinului</v>
          </cell>
          <cell r="E18" t="str">
            <v>Égerfa</v>
          </cell>
          <cell r="F18" t="str">
            <v>utca</v>
          </cell>
          <cell r="G18" t="str">
            <v>UNIRII</v>
          </cell>
          <cell r="H18">
            <v>55</v>
          </cell>
          <cell r="I18">
            <v>83</v>
          </cell>
          <cell r="J18">
            <v>225</v>
          </cell>
          <cell r="K18">
            <v>7.5</v>
          </cell>
          <cell r="L18">
            <v>1</v>
          </cell>
          <cell r="M18">
            <v>1</v>
          </cell>
          <cell r="N18" t="str">
            <v>ingusta</v>
          </cell>
        </row>
        <row r="19">
          <cell r="A19">
            <v>10018</v>
          </cell>
          <cell r="B19">
            <v>902</v>
          </cell>
          <cell r="C19" t="str">
            <v>Piața</v>
          </cell>
          <cell r="D19" t="str">
            <v>Armatei</v>
          </cell>
          <cell r="E19" t="str">
            <v>Hadsereg</v>
          </cell>
          <cell r="F19" t="str">
            <v>tér</v>
          </cell>
          <cell r="G19" t="str">
            <v>BALCESCU -ARMATEI</v>
          </cell>
          <cell r="H19">
            <v>400</v>
          </cell>
          <cell r="I19">
            <v>2000</v>
          </cell>
          <cell r="J19">
            <v>4800</v>
          </cell>
          <cell r="K19">
            <v>7.5</v>
          </cell>
          <cell r="L19">
            <v>1</v>
          </cell>
          <cell r="M19">
            <v>1</v>
          </cell>
          <cell r="N19" t="str">
            <v>ingusta</v>
          </cell>
          <cell r="O19" t="str">
            <v>partial sens dublu cu o singura banda</v>
          </cell>
        </row>
        <row r="20">
          <cell r="A20">
            <v>10019</v>
          </cell>
          <cell r="B20">
            <v>903</v>
          </cell>
          <cell r="C20" t="str">
            <v>Strada</v>
          </cell>
          <cell r="D20" t="str">
            <v>Armoniei</v>
          </cell>
          <cell r="E20" t="str">
            <v>Harmónia</v>
          </cell>
          <cell r="F20" t="str">
            <v>utca</v>
          </cell>
          <cell r="G20" t="str">
            <v>TUDOR 3</v>
          </cell>
          <cell r="H20">
            <v>450</v>
          </cell>
          <cell r="I20">
            <v>1800</v>
          </cell>
          <cell r="J20">
            <v>3150</v>
          </cell>
          <cell r="K20">
            <v>7.5</v>
          </cell>
          <cell r="L20">
            <v>1</v>
          </cell>
          <cell r="M20">
            <v>1</v>
          </cell>
          <cell r="N20" t="str">
            <v>ingusta</v>
          </cell>
        </row>
        <row r="21">
          <cell r="A21">
            <v>10020</v>
          </cell>
          <cell r="B21">
            <v>904</v>
          </cell>
          <cell r="C21" t="str">
            <v>Strada</v>
          </cell>
          <cell r="D21" t="str">
            <v>Artei</v>
          </cell>
          <cell r="E21" t="str">
            <v>Művész</v>
          </cell>
          <cell r="F21" t="str">
            <v>utca</v>
          </cell>
          <cell r="G21" t="str">
            <v xml:space="preserve">CENTRALA </v>
          </cell>
          <cell r="H21">
            <v>190</v>
          </cell>
          <cell r="I21">
            <v>570</v>
          </cell>
          <cell r="J21">
            <v>1273</v>
          </cell>
          <cell r="K21">
            <v>7.5</v>
          </cell>
          <cell r="L21">
            <v>1</v>
          </cell>
          <cell r="M21">
            <v>1</v>
          </cell>
          <cell r="N21" t="str">
            <v>ingusta</v>
          </cell>
        </row>
        <row r="22">
          <cell r="A22">
            <v>10021</v>
          </cell>
          <cell r="B22">
            <v>1588</v>
          </cell>
          <cell r="C22" t="str">
            <v>Strada</v>
          </cell>
          <cell r="D22" t="str">
            <v>Atena</v>
          </cell>
          <cell r="E22" t="str">
            <v>Athén</v>
          </cell>
          <cell r="F22" t="str">
            <v>utca</v>
          </cell>
          <cell r="G22" t="str">
            <v>BELVEDERE</v>
          </cell>
          <cell r="H22">
            <v>0</v>
          </cell>
          <cell r="I22">
            <v>0</v>
          </cell>
          <cell r="J22">
            <v>0</v>
          </cell>
          <cell r="K22">
            <v>7.5</v>
          </cell>
          <cell r="L22">
            <v>2</v>
          </cell>
          <cell r="M22">
            <v>1</v>
          </cell>
        </row>
        <row r="23">
          <cell r="A23">
            <v>10022</v>
          </cell>
          <cell r="B23">
            <v>1467</v>
          </cell>
          <cell r="C23" t="str">
            <v>Pasaj</v>
          </cell>
          <cell r="D23" t="str">
            <v>Avas</v>
          </cell>
          <cell r="E23" t="str">
            <v>Avas</v>
          </cell>
          <cell r="F23" t="str">
            <v>köz</v>
          </cell>
          <cell r="G23" t="str">
            <v>TUDOR 1</v>
          </cell>
          <cell r="H23">
            <v>0</v>
          </cell>
          <cell r="I23">
            <v>0</v>
          </cell>
          <cell r="J23">
            <v>0</v>
          </cell>
          <cell r="K23">
            <v>3.5</v>
          </cell>
          <cell r="L23">
            <v>2</v>
          </cell>
          <cell r="M23">
            <v>1</v>
          </cell>
          <cell r="N23" t="str">
            <v>ingusta</v>
          </cell>
        </row>
        <row r="24">
          <cell r="A24">
            <v>10023</v>
          </cell>
          <cell r="B24">
            <v>908</v>
          </cell>
          <cell r="C24" t="str">
            <v>Strada</v>
          </cell>
          <cell r="D24" t="str">
            <v>Avram Iancu</v>
          </cell>
          <cell r="E24" t="str">
            <v>Avram Iancu</v>
          </cell>
          <cell r="F24" t="str">
            <v>utca</v>
          </cell>
          <cell r="G24" t="str">
            <v xml:space="preserve">CENTRALA </v>
          </cell>
          <cell r="H24">
            <v>900</v>
          </cell>
          <cell r="I24">
            <v>3026</v>
          </cell>
          <cell r="J24">
            <v>6200</v>
          </cell>
          <cell r="K24">
            <v>7.5</v>
          </cell>
          <cell r="L24">
            <v>1</v>
          </cell>
          <cell r="M24">
            <v>1</v>
          </cell>
          <cell r="N24" t="str">
            <v>ingusta</v>
          </cell>
        </row>
        <row r="25">
          <cell r="A25">
            <v>10024</v>
          </cell>
          <cell r="B25">
            <v>1033</v>
          </cell>
          <cell r="C25" t="str">
            <v>Strada</v>
          </cell>
          <cell r="D25" t="str">
            <v>General Gheorghe Avramescu</v>
          </cell>
          <cell r="E25" t="str">
            <v>Gheorghe Avramescu</v>
          </cell>
          <cell r="F25" t="str">
            <v>utca</v>
          </cell>
          <cell r="G25" t="str">
            <v xml:space="preserve">CENTRALA </v>
          </cell>
          <cell r="H25">
            <v>0</v>
          </cell>
          <cell r="I25">
            <v>0</v>
          </cell>
          <cell r="J25">
            <v>0</v>
          </cell>
          <cell r="K25">
            <v>7.5</v>
          </cell>
          <cell r="L25">
            <v>1</v>
          </cell>
          <cell r="M25">
            <v>1</v>
          </cell>
          <cell r="N25" t="str">
            <v>ingusta</v>
          </cell>
        </row>
        <row r="26">
          <cell r="A26">
            <v>10025</v>
          </cell>
          <cell r="B26">
            <v>909</v>
          </cell>
          <cell r="C26" t="str">
            <v>Strada</v>
          </cell>
          <cell r="D26" t="str">
            <v>Azuga</v>
          </cell>
          <cell r="E26" t="str">
            <v>Azuga</v>
          </cell>
          <cell r="F26" t="str">
            <v>utca</v>
          </cell>
          <cell r="G26" t="str">
            <v>CORNISA</v>
          </cell>
          <cell r="H26">
            <v>50</v>
          </cell>
          <cell r="I26">
            <v>155</v>
          </cell>
          <cell r="J26">
            <v>265</v>
          </cell>
          <cell r="K26">
            <v>7.5</v>
          </cell>
          <cell r="L26">
            <v>2</v>
          </cell>
          <cell r="M26">
            <v>1</v>
          </cell>
          <cell r="N26" t="str">
            <v>ingusta</v>
          </cell>
        </row>
        <row r="27">
          <cell r="A27">
            <v>10026</v>
          </cell>
          <cell r="B27">
            <v>910</v>
          </cell>
          <cell r="C27" t="str">
            <v>Strada</v>
          </cell>
          <cell r="D27" t="str">
            <v>Azurului</v>
          </cell>
          <cell r="E27" t="str">
            <v>Azúr</v>
          </cell>
          <cell r="F27" t="str">
            <v>utca</v>
          </cell>
          <cell r="G27" t="str">
            <v>BALCESCU -ARMATEI</v>
          </cell>
          <cell r="H27">
            <v>110</v>
          </cell>
          <cell r="I27">
            <v>385</v>
          </cell>
          <cell r="J27">
            <v>600</v>
          </cell>
          <cell r="K27">
            <v>7.5</v>
          </cell>
          <cell r="L27">
            <v>2</v>
          </cell>
          <cell r="M27">
            <v>1</v>
          </cell>
          <cell r="N27" t="str">
            <v>ingusta</v>
          </cell>
        </row>
        <row r="28">
          <cell r="A28">
            <v>10027</v>
          </cell>
          <cell r="B28">
            <v>1279</v>
          </cell>
          <cell r="C28" t="str">
            <v>Strada</v>
          </cell>
          <cell r="D28" t="str">
            <v>Dr. Victor Babeş</v>
          </cell>
          <cell r="E28" t="str">
            <v>Dr. Victor Babeş</v>
          </cell>
          <cell r="F28" t="str">
            <v>utca</v>
          </cell>
          <cell r="G28" t="str">
            <v>CORNISA</v>
          </cell>
          <cell r="H28">
            <v>615</v>
          </cell>
          <cell r="I28">
            <v>2597</v>
          </cell>
          <cell r="J28">
            <v>3815</v>
          </cell>
          <cell r="K28">
            <v>7.5</v>
          </cell>
          <cell r="L28">
            <v>2</v>
          </cell>
          <cell r="M28">
            <v>1</v>
          </cell>
        </row>
        <row r="29">
          <cell r="A29">
            <v>10028</v>
          </cell>
          <cell r="B29">
            <v>913</v>
          </cell>
          <cell r="C29" t="str">
            <v>Strada</v>
          </cell>
          <cell r="D29" t="str">
            <v>Baladei</v>
          </cell>
          <cell r="E29" t="str">
            <v>Ballada</v>
          </cell>
          <cell r="F29" t="str">
            <v>utca</v>
          </cell>
          <cell r="G29" t="str">
            <v xml:space="preserve">CENTRALA </v>
          </cell>
          <cell r="H29">
            <v>130</v>
          </cell>
          <cell r="I29">
            <v>0</v>
          </cell>
          <cell r="J29">
            <v>702</v>
          </cell>
          <cell r="K29">
            <v>7.5</v>
          </cell>
          <cell r="L29">
            <v>1</v>
          </cell>
          <cell r="M29">
            <v>1</v>
          </cell>
          <cell r="N29" t="str">
            <v>ingusta</v>
          </cell>
        </row>
        <row r="30">
          <cell r="A30">
            <v>10029</v>
          </cell>
          <cell r="B30">
            <v>914</v>
          </cell>
          <cell r="C30" t="str">
            <v>Strada</v>
          </cell>
          <cell r="D30" t="str">
            <v>Banat</v>
          </cell>
          <cell r="E30" t="str">
            <v>Bánság</v>
          </cell>
          <cell r="F30" t="str">
            <v>utca</v>
          </cell>
          <cell r="G30" t="str">
            <v>TUDOR 2</v>
          </cell>
          <cell r="H30">
            <v>520</v>
          </cell>
          <cell r="I30">
            <v>1560</v>
          </cell>
          <cell r="J30">
            <v>3120</v>
          </cell>
          <cell r="K30">
            <v>7.5</v>
          </cell>
          <cell r="L30">
            <v>1</v>
          </cell>
          <cell r="M30">
            <v>1</v>
          </cell>
          <cell r="N30" t="str">
            <v>ingusta</v>
          </cell>
          <cell r="O30" t="str">
            <v>partial sens dublu cu o singura banda</v>
          </cell>
        </row>
        <row r="31">
          <cell r="A31">
            <v>10030</v>
          </cell>
          <cell r="B31">
            <v>917</v>
          </cell>
          <cell r="C31" t="str">
            <v>Strada</v>
          </cell>
          <cell r="D31" t="str">
            <v>Barajului</v>
          </cell>
          <cell r="E31" t="str">
            <v>Újgát</v>
          </cell>
          <cell r="F31" t="str">
            <v>utca</v>
          </cell>
          <cell r="G31" t="str">
            <v>MURESENI -LIBERTĂȚII</v>
          </cell>
          <cell r="H31">
            <v>980</v>
          </cell>
          <cell r="I31">
            <v>0</v>
          </cell>
          <cell r="J31">
            <v>6860</v>
          </cell>
          <cell r="K31" t="str">
            <v>trafic greu</v>
          </cell>
          <cell r="L31">
            <v>2</v>
          </cell>
          <cell r="M31">
            <v>1</v>
          </cell>
        </row>
        <row r="32">
          <cell r="A32">
            <v>10031</v>
          </cell>
          <cell r="B32">
            <v>918</v>
          </cell>
          <cell r="C32" t="str">
            <v>Strada</v>
          </cell>
          <cell r="D32" t="str">
            <v>Bartók Béla</v>
          </cell>
          <cell r="E32" t="str">
            <v>Bartók Béla</v>
          </cell>
          <cell r="F32" t="str">
            <v>utca</v>
          </cell>
          <cell r="G32" t="str">
            <v xml:space="preserve">CENTRALA </v>
          </cell>
          <cell r="H32">
            <v>220</v>
          </cell>
          <cell r="I32">
            <v>766</v>
          </cell>
          <cell r="J32">
            <v>1380</v>
          </cell>
          <cell r="K32">
            <v>7.5</v>
          </cell>
          <cell r="L32">
            <v>2</v>
          </cell>
          <cell r="M32">
            <v>1</v>
          </cell>
          <cell r="N32" t="str">
            <v>ingusta</v>
          </cell>
          <cell r="O32" t="str">
            <v>partial sens unic cu o singura banda</v>
          </cell>
        </row>
        <row r="33">
          <cell r="A33">
            <v>10032</v>
          </cell>
          <cell r="B33">
            <v>912</v>
          </cell>
          <cell r="C33" t="str">
            <v>Strada</v>
          </cell>
          <cell r="D33" t="str">
            <v>Băilor</v>
          </cell>
          <cell r="E33" t="str">
            <v>Fürdő</v>
          </cell>
          <cell r="F33" t="str">
            <v>utca</v>
          </cell>
          <cell r="G33" t="str">
            <v xml:space="preserve">CENTRALA </v>
          </cell>
          <cell r="H33">
            <v>115</v>
          </cell>
          <cell r="I33">
            <v>288</v>
          </cell>
          <cell r="J33">
            <v>585</v>
          </cell>
          <cell r="K33">
            <v>7.5</v>
          </cell>
          <cell r="L33">
            <v>1</v>
          </cell>
          <cell r="M33">
            <v>1</v>
          </cell>
          <cell r="N33" t="str">
            <v>ingusta</v>
          </cell>
        </row>
        <row r="34">
          <cell r="A34">
            <v>10033</v>
          </cell>
          <cell r="B34">
            <v>1132</v>
          </cell>
          <cell r="C34" t="str">
            <v>Strada</v>
          </cell>
          <cell r="D34" t="str">
            <v>Nicolae Bălcescu</v>
          </cell>
          <cell r="E34" t="str">
            <v>Nicolae Bălcescu</v>
          </cell>
          <cell r="F34" t="str">
            <v>utca</v>
          </cell>
          <cell r="G34" t="str">
            <v>BALCESCU -ARMATEI</v>
          </cell>
          <cell r="H34">
            <v>1075</v>
          </cell>
          <cell r="I34">
            <v>3761</v>
          </cell>
          <cell r="J34">
            <v>12160</v>
          </cell>
          <cell r="K34">
            <v>7.5</v>
          </cell>
          <cell r="L34">
            <v>2</v>
          </cell>
          <cell r="M34">
            <v>1</v>
          </cell>
        </row>
        <row r="35">
          <cell r="A35">
            <v>10034</v>
          </cell>
          <cell r="B35">
            <v>915</v>
          </cell>
          <cell r="C35" t="str">
            <v>Strada</v>
          </cell>
          <cell r="D35" t="str">
            <v>Băneasa</v>
          </cell>
          <cell r="E35" t="str">
            <v>Băneasa</v>
          </cell>
          <cell r="F35" t="str">
            <v>utca</v>
          </cell>
          <cell r="G35" t="str">
            <v>MURESENI -LIBERTĂȚII</v>
          </cell>
          <cell r="H35">
            <v>2500</v>
          </cell>
          <cell r="I35">
            <v>2075</v>
          </cell>
          <cell r="J35">
            <v>17070</v>
          </cell>
          <cell r="K35" t="str">
            <v>trafic greu</v>
          </cell>
          <cell r="L35">
            <v>2</v>
          </cell>
          <cell r="M35">
            <v>1</v>
          </cell>
        </row>
        <row r="36">
          <cell r="A36">
            <v>10035</v>
          </cell>
          <cell r="B36">
            <v>916</v>
          </cell>
          <cell r="C36" t="str">
            <v>Strada</v>
          </cell>
          <cell r="D36" t="str">
            <v>Bărăganului</v>
          </cell>
          <cell r="E36" t="str">
            <v>Bărăgan</v>
          </cell>
          <cell r="F36" t="str">
            <v>utca</v>
          </cell>
          <cell r="G36" t="str">
            <v>UNIRII</v>
          </cell>
          <cell r="H36">
            <v>760</v>
          </cell>
          <cell r="I36">
            <v>2280</v>
          </cell>
          <cell r="J36">
            <v>5320</v>
          </cell>
          <cell r="K36">
            <v>7.5</v>
          </cell>
          <cell r="L36">
            <v>1</v>
          </cell>
          <cell r="M36">
            <v>1</v>
          </cell>
        </row>
        <row r="37">
          <cell r="A37">
            <v>10036</v>
          </cell>
          <cell r="B37">
            <v>1028</v>
          </cell>
          <cell r="C37" t="str">
            <v>Strada</v>
          </cell>
          <cell r="D37" t="str">
            <v>Gheorghe Pop de Băseşti</v>
          </cell>
          <cell r="E37" t="str">
            <v>Gheorghe Pop de Băseşti</v>
          </cell>
          <cell r="F37" t="str">
            <v>utca</v>
          </cell>
          <cell r="G37" t="str">
            <v>UNIRII</v>
          </cell>
          <cell r="H37">
            <v>135</v>
          </cell>
          <cell r="I37">
            <v>404</v>
          </cell>
          <cell r="J37">
            <v>810</v>
          </cell>
          <cell r="K37">
            <v>7.5</v>
          </cell>
          <cell r="L37">
            <v>1</v>
          </cell>
          <cell r="M37">
            <v>1</v>
          </cell>
          <cell r="N37" t="str">
            <v>ingusta</v>
          </cell>
        </row>
        <row r="38">
          <cell r="A38">
            <v>10037</v>
          </cell>
          <cell r="B38">
            <v>919</v>
          </cell>
          <cell r="C38" t="str">
            <v>Strada</v>
          </cell>
          <cell r="D38" t="str">
            <v>Bega</v>
          </cell>
          <cell r="E38" t="str">
            <v>Béga</v>
          </cell>
          <cell r="F38" t="str">
            <v>utca</v>
          </cell>
          <cell r="G38" t="str">
            <v>MURESENI - BUDIULUI - DOJA</v>
          </cell>
          <cell r="H38">
            <v>780</v>
          </cell>
          <cell r="I38">
            <v>1746</v>
          </cell>
          <cell r="J38">
            <v>7020</v>
          </cell>
          <cell r="K38" t="str">
            <v>trafic greu</v>
          </cell>
          <cell r="L38">
            <v>2</v>
          </cell>
          <cell r="M38">
            <v>1</v>
          </cell>
        </row>
        <row r="39">
          <cell r="A39">
            <v>10038</v>
          </cell>
          <cell r="B39">
            <v>920</v>
          </cell>
          <cell r="C39" t="str">
            <v>Strada</v>
          </cell>
          <cell r="D39" t="str">
            <v>Belșugului</v>
          </cell>
          <cell r="E39" t="str">
            <v>Bőség</v>
          </cell>
          <cell r="F39" t="str">
            <v>utca</v>
          </cell>
          <cell r="G39" t="str">
            <v xml:space="preserve">CENTRALA </v>
          </cell>
          <cell r="H39">
            <v>490</v>
          </cell>
          <cell r="I39">
            <v>1470</v>
          </cell>
          <cell r="J39">
            <v>2940</v>
          </cell>
          <cell r="K39">
            <v>7.5</v>
          </cell>
          <cell r="L39">
            <v>1</v>
          </cell>
          <cell r="M39">
            <v>1</v>
          </cell>
          <cell r="N39" t="str">
            <v>ingusta</v>
          </cell>
        </row>
        <row r="40">
          <cell r="A40">
            <v>10039</v>
          </cell>
          <cell r="B40">
            <v>921</v>
          </cell>
          <cell r="C40" t="str">
            <v>Strada</v>
          </cell>
          <cell r="D40" t="str">
            <v>Benefalău</v>
          </cell>
          <cell r="E40" t="str">
            <v>Benefalvi</v>
          </cell>
          <cell r="F40" t="str">
            <v>utca</v>
          </cell>
          <cell r="G40" t="str">
            <v>UNIRII</v>
          </cell>
          <cell r="H40">
            <v>288</v>
          </cell>
          <cell r="I40">
            <v>400</v>
          </cell>
          <cell r="J40">
            <v>2140</v>
          </cell>
          <cell r="K40">
            <v>7.5</v>
          </cell>
          <cell r="L40">
            <v>2</v>
          </cell>
          <cell r="M40">
            <v>1</v>
          </cell>
          <cell r="N40" t="str">
            <v>ingusta</v>
          </cell>
        </row>
        <row r="41">
          <cell r="A41">
            <v>10040</v>
          </cell>
          <cell r="B41">
            <v>1640</v>
          </cell>
          <cell r="C41" t="str">
            <v>Strada</v>
          </cell>
          <cell r="D41" t="str">
            <v>Berlin</v>
          </cell>
          <cell r="E41" t="str">
            <v>Berlin</v>
          </cell>
          <cell r="F41" t="str">
            <v>utca</v>
          </cell>
          <cell r="G41" t="str">
            <v>BELVEDERE</v>
          </cell>
          <cell r="H41">
            <v>222</v>
          </cell>
          <cell r="I41">
            <v>60</v>
          </cell>
          <cell r="J41">
            <v>948</v>
          </cell>
          <cell r="K41">
            <v>7.5</v>
          </cell>
          <cell r="L41">
            <v>2</v>
          </cell>
          <cell r="M41">
            <v>1</v>
          </cell>
        </row>
        <row r="42">
          <cell r="A42">
            <v>10041</v>
          </cell>
          <cell r="B42">
            <v>922</v>
          </cell>
          <cell r="C42" t="str">
            <v>Piața</v>
          </cell>
          <cell r="D42" t="str">
            <v>Dr. Bernády György</v>
          </cell>
          <cell r="E42" t="str">
            <v>Dr. Bernády György</v>
          </cell>
          <cell r="F42" t="str">
            <v>tér</v>
          </cell>
          <cell r="G42" t="str">
            <v xml:space="preserve">CENTRALA </v>
          </cell>
          <cell r="H42">
            <v>280</v>
          </cell>
          <cell r="I42">
            <v>924</v>
          </cell>
          <cell r="J42">
            <v>2520</v>
          </cell>
          <cell r="K42">
            <v>7.5</v>
          </cell>
          <cell r="L42">
            <v>2</v>
          </cell>
          <cell r="M42">
            <v>1</v>
          </cell>
          <cell r="O42" t="str">
            <v>partial sens dublu cu doua benzi</v>
          </cell>
        </row>
        <row r="43">
          <cell r="A43">
            <v>10042</v>
          </cell>
          <cell r="B43">
            <v>923</v>
          </cell>
          <cell r="C43" t="str">
            <v>Strada</v>
          </cell>
          <cell r="D43" t="str">
            <v>Berzei</v>
          </cell>
          <cell r="E43" t="str">
            <v>Gólya</v>
          </cell>
          <cell r="F43" t="str">
            <v>utca</v>
          </cell>
          <cell r="G43" t="str">
            <v>BALCESCU -ARMATEI</v>
          </cell>
          <cell r="H43">
            <v>633</v>
          </cell>
          <cell r="I43">
            <v>924</v>
          </cell>
          <cell r="J43">
            <v>280</v>
          </cell>
          <cell r="K43">
            <v>7.5</v>
          </cell>
          <cell r="L43">
            <v>1</v>
          </cell>
          <cell r="M43">
            <v>1</v>
          </cell>
          <cell r="N43" t="str">
            <v>ingusta</v>
          </cell>
        </row>
        <row r="44">
          <cell r="A44">
            <v>10043</v>
          </cell>
          <cell r="B44">
            <v>1314</v>
          </cell>
          <cell r="C44" t="str">
            <v>Strada</v>
          </cell>
          <cell r="D44" t="str">
            <v>Bethlen Gábor</v>
          </cell>
          <cell r="E44" t="str">
            <v>Bethlen Gábor</v>
          </cell>
          <cell r="F44" t="str">
            <v>utca</v>
          </cell>
          <cell r="G44" t="str">
            <v>ADY ENDRE -LIBERTATII</v>
          </cell>
          <cell r="H44">
            <v>300</v>
          </cell>
          <cell r="I44">
            <v>900</v>
          </cell>
          <cell r="J44">
            <v>1500</v>
          </cell>
          <cell r="K44">
            <v>7.5</v>
          </cell>
          <cell r="L44">
            <v>2</v>
          </cell>
          <cell r="M44">
            <v>1</v>
          </cell>
          <cell r="N44" t="str">
            <v>ingusta</v>
          </cell>
        </row>
        <row r="45">
          <cell r="A45">
            <v>10044</v>
          </cell>
          <cell r="B45">
            <v>924</v>
          </cell>
          <cell r="C45" t="str">
            <v>Strada</v>
          </cell>
          <cell r="D45" t="str">
            <v>Bicazului</v>
          </cell>
          <cell r="E45" t="str">
            <v>Békás</v>
          </cell>
          <cell r="F45" t="str">
            <v>utca</v>
          </cell>
          <cell r="G45" t="str">
            <v>BALCESCU -ARMATEI</v>
          </cell>
          <cell r="H45">
            <v>140</v>
          </cell>
          <cell r="I45">
            <v>448</v>
          </cell>
          <cell r="J45">
            <v>1288</v>
          </cell>
          <cell r="K45">
            <v>7.5</v>
          </cell>
          <cell r="L45">
            <v>2</v>
          </cell>
          <cell r="M45">
            <v>1</v>
          </cell>
          <cell r="N45" t="str">
            <v>ingusta</v>
          </cell>
        </row>
        <row r="46">
          <cell r="A46">
            <v>10045</v>
          </cell>
          <cell r="B46">
            <v>1471</v>
          </cell>
          <cell r="C46" t="str">
            <v>Strada</v>
          </cell>
          <cell r="D46" t="str">
            <v>Bihorului</v>
          </cell>
          <cell r="E46" t="str">
            <v>Bihar</v>
          </cell>
          <cell r="F46" t="str">
            <v>utca</v>
          </cell>
          <cell r="G46" t="str">
            <v>TUDOR 3</v>
          </cell>
          <cell r="H46">
            <v>0</v>
          </cell>
          <cell r="I46">
            <v>0</v>
          </cell>
          <cell r="J46">
            <v>0</v>
          </cell>
          <cell r="K46">
            <v>7.5</v>
          </cell>
          <cell r="L46">
            <v>2</v>
          </cell>
          <cell r="M46">
            <v>1</v>
          </cell>
          <cell r="N46" t="str">
            <v>ingusta</v>
          </cell>
        </row>
        <row r="47">
          <cell r="A47">
            <v>10046</v>
          </cell>
          <cell r="B47">
            <v>925</v>
          </cell>
          <cell r="C47" t="str">
            <v>Strada</v>
          </cell>
          <cell r="D47" t="str">
            <v>Bistriței</v>
          </cell>
          <cell r="E47" t="str">
            <v>Beszterce</v>
          </cell>
          <cell r="F47" t="str">
            <v>utca</v>
          </cell>
          <cell r="G47" t="str">
            <v xml:space="preserve">CENTRALA </v>
          </cell>
          <cell r="H47">
            <v>150</v>
          </cell>
          <cell r="I47">
            <v>420</v>
          </cell>
          <cell r="J47">
            <v>900</v>
          </cell>
          <cell r="K47">
            <v>7.5</v>
          </cell>
          <cell r="L47">
            <v>1</v>
          </cell>
          <cell r="M47">
            <v>1</v>
          </cell>
          <cell r="N47" t="str">
            <v>ingusta</v>
          </cell>
        </row>
        <row r="48">
          <cell r="A48">
            <v>10047</v>
          </cell>
          <cell r="B48">
            <v>1082</v>
          </cell>
          <cell r="C48" t="str">
            <v>Strada</v>
          </cell>
          <cell r="D48" t="str">
            <v>sg. maj. Lazăr Blejnari</v>
          </cell>
          <cell r="E48" t="str">
            <v>sg. maj. Lazăr Blejnari</v>
          </cell>
          <cell r="F48" t="str">
            <v>utca</v>
          </cell>
          <cell r="G48" t="str">
            <v>UNIRII</v>
          </cell>
          <cell r="H48">
            <v>350</v>
          </cell>
          <cell r="I48">
            <v>700</v>
          </cell>
          <cell r="J48">
            <v>2100</v>
          </cell>
          <cell r="K48">
            <v>7.5</v>
          </cell>
          <cell r="L48">
            <v>2</v>
          </cell>
          <cell r="M48">
            <v>1</v>
          </cell>
          <cell r="N48" t="str">
            <v>ingusta</v>
          </cell>
        </row>
        <row r="49">
          <cell r="A49">
            <v>10048</v>
          </cell>
          <cell r="B49">
            <v>1014</v>
          </cell>
          <cell r="C49" t="str">
            <v>Strada</v>
          </cell>
          <cell r="D49" t="str">
            <v>Episcop Ioan Bob</v>
          </cell>
          <cell r="E49" t="str">
            <v>Ioan Bob</v>
          </cell>
          <cell r="F49" t="str">
            <v>utca</v>
          </cell>
          <cell r="G49" t="str">
            <v>CORNEȘTI</v>
          </cell>
          <cell r="H49">
            <v>500</v>
          </cell>
          <cell r="I49">
            <v>0</v>
          </cell>
          <cell r="J49">
            <v>2500</v>
          </cell>
          <cell r="K49">
            <v>7.5</v>
          </cell>
          <cell r="L49">
            <v>2</v>
          </cell>
          <cell r="M49">
            <v>1</v>
          </cell>
          <cell r="N49" t="str">
            <v>ingusta</v>
          </cell>
        </row>
        <row r="50">
          <cell r="A50">
            <v>10049</v>
          </cell>
          <cell r="B50">
            <v>926</v>
          </cell>
          <cell r="C50" t="str">
            <v>Strada</v>
          </cell>
          <cell r="D50" t="str">
            <v>Bobâlna</v>
          </cell>
          <cell r="E50" t="str">
            <v>Bábolna</v>
          </cell>
          <cell r="F50" t="str">
            <v>utca</v>
          </cell>
          <cell r="G50" t="str">
            <v>TUDOR 1</v>
          </cell>
          <cell r="H50">
            <v>340</v>
          </cell>
          <cell r="I50">
            <v>1360</v>
          </cell>
          <cell r="J50">
            <v>2240</v>
          </cell>
          <cell r="K50">
            <v>7.5</v>
          </cell>
          <cell r="L50">
            <v>2</v>
          </cell>
          <cell r="M50">
            <v>1</v>
          </cell>
          <cell r="N50" t="str">
            <v>ingusta</v>
          </cell>
        </row>
        <row r="51">
          <cell r="A51">
            <v>10050</v>
          </cell>
          <cell r="B51">
            <v>927</v>
          </cell>
          <cell r="C51" t="str">
            <v>Strada</v>
          </cell>
          <cell r="D51" t="str">
            <v>Bodoni Sándor</v>
          </cell>
          <cell r="E51" t="str">
            <v>Bodoni Sándor</v>
          </cell>
          <cell r="F51" t="str">
            <v>utca</v>
          </cell>
          <cell r="G51" t="str">
            <v>TUDOR 2</v>
          </cell>
          <cell r="H51">
            <v>115</v>
          </cell>
          <cell r="I51">
            <v>135</v>
          </cell>
          <cell r="J51">
            <v>710</v>
          </cell>
          <cell r="K51">
            <v>7.5</v>
          </cell>
          <cell r="L51">
            <v>1</v>
          </cell>
          <cell r="M51">
            <v>1</v>
          </cell>
          <cell r="N51" t="str">
            <v>ingusta</v>
          </cell>
        </row>
        <row r="52">
          <cell r="A52">
            <v>10051</v>
          </cell>
          <cell r="B52">
            <v>928</v>
          </cell>
          <cell r="C52" t="str">
            <v>Strada</v>
          </cell>
          <cell r="D52" t="str">
            <v>Bodor Péter</v>
          </cell>
          <cell r="E52" t="str">
            <v>Bodor Péter</v>
          </cell>
          <cell r="F52" t="str">
            <v>sor</v>
          </cell>
          <cell r="G52" t="str">
            <v xml:space="preserve">CENTRALA </v>
          </cell>
          <cell r="H52">
            <v>364</v>
          </cell>
          <cell r="I52">
            <v>150</v>
          </cell>
          <cell r="J52">
            <v>1900</v>
          </cell>
          <cell r="K52">
            <v>7.5</v>
          </cell>
          <cell r="L52">
            <v>2</v>
          </cell>
          <cell r="M52">
            <v>1</v>
          </cell>
          <cell r="N52" t="str">
            <v>ingusta</v>
          </cell>
        </row>
        <row r="53">
          <cell r="A53">
            <v>10052</v>
          </cell>
          <cell r="B53">
            <v>929</v>
          </cell>
          <cell r="C53" t="str">
            <v>Strada</v>
          </cell>
          <cell r="D53" t="str">
            <v>Bogatei</v>
          </cell>
          <cell r="E53" t="str">
            <v>Bogáti</v>
          </cell>
          <cell r="F53" t="str">
            <v>utca</v>
          </cell>
          <cell r="G53" t="str">
            <v>MURESENI - BUDIULUI - DOJA</v>
          </cell>
          <cell r="H53">
            <v>490</v>
          </cell>
          <cell r="I53">
            <v>1421</v>
          </cell>
          <cell r="J53">
            <v>2940</v>
          </cell>
          <cell r="K53">
            <v>7.5</v>
          </cell>
          <cell r="L53">
            <v>2</v>
          </cell>
          <cell r="M53">
            <v>1</v>
          </cell>
          <cell r="N53" t="str">
            <v>ingusta</v>
          </cell>
        </row>
        <row r="54">
          <cell r="A54">
            <v>10053</v>
          </cell>
          <cell r="B54">
            <v>1521</v>
          </cell>
          <cell r="C54" t="str">
            <v>Strada</v>
          </cell>
          <cell r="D54" t="str">
            <v>Bolyai</v>
          </cell>
          <cell r="E54" t="str">
            <v>Bolyai</v>
          </cell>
          <cell r="F54" t="str">
            <v>utca</v>
          </cell>
          <cell r="G54" t="str">
            <v xml:space="preserve">CENTRALA </v>
          </cell>
          <cell r="H54">
            <v>655</v>
          </cell>
          <cell r="I54">
            <v>3788</v>
          </cell>
          <cell r="J54">
            <v>7601</v>
          </cell>
          <cell r="K54">
            <v>7.5</v>
          </cell>
          <cell r="L54">
            <v>1</v>
          </cell>
          <cell r="M54">
            <v>1</v>
          </cell>
          <cell r="O54" t="str">
            <v>partial sens dublu cu doua benzi</v>
          </cell>
        </row>
        <row r="55">
          <cell r="A55">
            <v>10054</v>
          </cell>
          <cell r="B55">
            <v>932</v>
          </cell>
          <cell r="C55" t="str">
            <v>Strada</v>
          </cell>
          <cell r="D55" t="str">
            <v>Borsos Tamás</v>
          </cell>
          <cell r="E55" t="str">
            <v>Borsos Tamás</v>
          </cell>
          <cell r="F55" t="str">
            <v>utca</v>
          </cell>
          <cell r="G55" t="str">
            <v xml:space="preserve">CENTRALA </v>
          </cell>
          <cell r="H55">
            <v>320</v>
          </cell>
          <cell r="I55">
            <v>976</v>
          </cell>
          <cell r="J55">
            <v>2978</v>
          </cell>
          <cell r="K55">
            <v>7.5</v>
          </cell>
          <cell r="L55">
            <v>1</v>
          </cell>
          <cell r="M55">
            <v>1</v>
          </cell>
          <cell r="N55" t="str">
            <v>ingusta</v>
          </cell>
        </row>
        <row r="56">
          <cell r="A56">
            <v>10055</v>
          </cell>
          <cell r="B56">
            <v>933</v>
          </cell>
          <cell r="C56" t="str">
            <v>Strada</v>
          </cell>
          <cell r="D56" t="str">
            <v>Borzești</v>
          </cell>
          <cell r="E56" t="str">
            <v>Borzeşti</v>
          </cell>
          <cell r="F56" t="str">
            <v>utca</v>
          </cell>
          <cell r="G56" t="str">
            <v xml:space="preserve">CENTRALA </v>
          </cell>
          <cell r="H56">
            <v>268</v>
          </cell>
          <cell r="I56">
            <v>800</v>
          </cell>
          <cell r="J56">
            <v>1579</v>
          </cell>
          <cell r="K56">
            <v>7.5</v>
          </cell>
          <cell r="L56">
            <v>2</v>
          </cell>
          <cell r="M56">
            <v>1</v>
          </cell>
          <cell r="N56" t="str">
            <v>ingusta</v>
          </cell>
        </row>
        <row r="57">
          <cell r="A57">
            <v>10056</v>
          </cell>
          <cell r="B57">
            <v>934</v>
          </cell>
          <cell r="C57" t="str">
            <v>Strada</v>
          </cell>
          <cell r="D57" t="str">
            <v>Bradului</v>
          </cell>
          <cell r="E57" t="str">
            <v>Fenyő</v>
          </cell>
          <cell r="F57" t="str">
            <v>utca</v>
          </cell>
          <cell r="G57" t="str">
            <v xml:space="preserve">CENTRALA </v>
          </cell>
          <cell r="H57">
            <v>700</v>
          </cell>
          <cell r="I57">
            <v>1071</v>
          </cell>
          <cell r="J57">
            <v>2878</v>
          </cell>
          <cell r="K57">
            <v>7.5</v>
          </cell>
          <cell r="L57">
            <v>2</v>
          </cell>
          <cell r="M57">
            <v>1</v>
          </cell>
          <cell r="N57" t="str">
            <v>ingusta</v>
          </cell>
        </row>
        <row r="58">
          <cell r="A58">
            <v>10057</v>
          </cell>
          <cell r="B58">
            <v>936</v>
          </cell>
          <cell r="C58" t="str">
            <v>Strada</v>
          </cell>
          <cell r="D58" t="str">
            <v>Branului</v>
          </cell>
          <cell r="E58" t="str">
            <v>Törcsvár</v>
          </cell>
          <cell r="F58" t="str">
            <v>utca</v>
          </cell>
          <cell r="G58" t="str">
            <v>MURESENI - BUDIULUI - DOJA</v>
          </cell>
          <cell r="H58">
            <v>350</v>
          </cell>
          <cell r="I58">
            <v>1400</v>
          </cell>
          <cell r="J58">
            <v>2100</v>
          </cell>
          <cell r="K58">
            <v>7.5</v>
          </cell>
          <cell r="L58">
            <v>2</v>
          </cell>
          <cell r="M58">
            <v>1</v>
          </cell>
          <cell r="N58" t="str">
            <v>ingusta</v>
          </cell>
        </row>
        <row r="59">
          <cell r="A59">
            <v>10058</v>
          </cell>
          <cell r="B59">
            <v>1529</v>
          </cell>
          <cell r="C59" t="str">
            <v>Strada</v>
          </cell>
          <cell r="D59" t="str">
            <v>Brașovului</v>
          </cell>
          <cell r="E59" t="str">
            <v>Brassó</v>
          </cell>
          <cell r="F59" t="str">
            <v>utca</v>
          </cell>
          <cell r="G59" t="str">
            <v>TUDOR 1</v>
          </cell>
          <cell r="H59">
            <v>550</v>
          </cell>
          <cell r="I59">
            <v>1100</v>
          </cell>
          <cell r="J59">
            <v>3850</v>
          </cell>
          <cell r="K59">
            <v>7.5</v>
          </cell>
          <cell r="L59">
            <v>2</v>
          </cell>
          <cell r="M59">
            <v>1</v>
          </cell>
          <cell r="N59" t="str">
            <v>ingusta</v>
          </cell>
        </row>
        <row r="60">
          <cell r="A60">
            <v>10059</v>
          </cell>
          <cell r="B60">
            <v>935</v>
          </cell>
          <cell r="C60" t="str">
            <v>Strada</v>
          </cell>
          <cell r="D60" t="str">
            <v>Brăila</v>
          </cell>
          <cell r="E60" t="str">
            <v>Brăila</v>
          </cell>
          <cell r="F60" t="str">
            <v>utca</v>
          </cell>
          <cell r="G60" t="str">
            <v xml:space="preserve">CENTRALA </v>
          </cell>
          <cell r="H60">
            <v>224</v>
          </cell>
          <cell r="I60">
            <v>1100</v>
          </cell>
          <cell r="J60">
            <v>1114</v>
          </cell>
          <cell r="K60">
            <v>7.5</v>
          </cell>
          <cell r="L60">
            <v>1</v>
          </cell>
          <cell r="M60">
            <v>1</v>
          </cell>
          <cell r="N60" t="str">
            <v>ingusta</v>
          </cell>
          <cell r="O60" t="str">
            <v>partial sens dublu cu o singura banda</v>
          </cell>
        </row>
        <row r="61">
          <cell r="A61">
            <v>10060</v>
          </cell>
          <cell r="B61">
            <v>939</v>
          </cell>
          <cell r="C61" t="str">
            <v>Strada</v>
          </cell>
          <cell r="D61" t="str">
            <v>Bucegi</v>
          </cell>
          <cell r="E61" t="str">
            <v>Bucsecs</v>
          </cell>
          <cell r="F61" t="str">
            <v>utca</v>
          </cell>
          <cell r="G61" t="str">
            <v>TUDOR 1</v>
          </cell>
          <cell r="H61">
            <v>160</v>
          </cell>
          <cell r="I61">
            <v>270</v>
          </cell>
          <cell r="J61">
            <v>1200</v>
          </cell>
          <cell r="K61">
            <v>7.5</v>
          </cell>
          <cell r="L61">
            <v>2</v>
          </cell>
          <cell r="M61">
            <v>1</v>
          </cell>
          <cell r="N61" t="str">
            <v>ingusta</v>
          </cell>
        </row>
        <row r="62">
          <cell r="A62">
            <v>10061</v>
          </cell>
          <cell r="B62">
            <v>940</v>
          </cell>
          <cell r="C62" t="str">
            <v>Strada</v>
          </cell>
          <cell r="D62" t="str">
            <v>Bucinului</v>
          </cell>
          <cell r="E62" t="str">
            <v>Bucsin</v>
          </cell>
          <cell r="F62" t="str">
            <v>utca</v>
          </cell>
          <cell r="G62" t="str">
            <v>TUDOR 1</v>
          </cell>
          <cell r="H62">
            <v>330</v>
          </cell>
          <cell r="I62">
            <v>297</v>
          </cell>
          <cell r="J62">
            <v>1650</v>
          </cell>
          <cell r="K62">
            <v>7.5</v>
          </cell>
          <cell r="L62">
            <v>1</v>
          </cell>
          <cell r="M62">
            <v>1</v>
          </cell>
          <cell r="N62" t="str">
            <v>ingusta</v>
          </cell>
        </row>
        <row r="63">
          <cell r="A63">
            <v>10062</v>
          </cell>
          <cell r="B63">
            <v>1634</v>
          </cell>
          <cell r="C63" t="str">
            <v>Strada</v>
          </cell>
          <cell r="D63" t="str">
            <v>București</v>
          </cell>
          <cell r="E63" t="str">
            <v>Bukarest</v>
          </cell>
          <cell r="F63" t="str">
            <v>utca</v>
          </cell>
          <cell r="G63" t="str">
            <v>BELVEDERE</v>
          </cell>
          <cell r="H63">
            <v>224</v>
          </cell>
          <cell r="I63">
            <v>147</v>
          </cell>
          <cell r="J63">
            <v>1491</v>
          </cell>
          <cell r="K63">
            <v>7.5</v>
          </cell>
          <cell r="L63">
            <v>2</v>
          </cell>
          <cell r="M63">
            <v>1</v>
          </cell>
        </row>
        <row r="64">
          <cell r="A64">
            <v>10063</v>
          </cell>
          <cell r="B64">
            <v>911</v>
          </cell>
          <cell r="C64" t="str">
            <v>Strada</v>
          </cell>
          <cell r="D64" t="str">
            <v>Budai Nagy Antal</v>
          </cell>
          <cell r="E64" t="str">
            <v>Budai Nagy Antal</v>
          </cell>
          <cell r="F64" t="str">
            <v>utca</v>
          </cell>
          <cell r="G64" t="str">
            <v>TUDOR 1</v>
          </cell>
          <cell r="H64">
            <v>380</v>
          </cell>
          <cell r="I64">
            <v>1140</v>
          </cell>
          <cell r="J64">
            <v>3040</v>
          </cell>
          <cell r="K64">
            <v>7.5</v>
          </cell>
          <cell r="L64">
            <v>2</v>
          </cell>
          <cell r="M64">
            <v>1</v>
          </cell>
        </row>
        <row r="65">
          <cell r="A65">
            <v>10064</v>
          </cell>
          <cell r="B65">
            <v>1598</v>
          </cell>
          <cell r="C65" t="str">
            <v>Strada</v>
          </cell>
          <cell r="D65" t="str">
            <v>Budapesta</v>
          </cell>
          <cell r="E65" t="str">
            <v>Budapest</v>
          </cell>
          <cell r="F65" t="str">
            <v>utca</v>
          </cell>
          <cell r="G65" t="str">
            <v>BELVEDERE</v>
          </cell>
          <cell r="H65">
            <v>140</v>
          </cell>
          <cell r="I65">
            <v>0</v>
          </cell>
          <cell r="J65">
            <v>1400</v>
          </cell>
          <cell r="K65">
            <v>7.5</v>
          </cell>
          <cell r="L65">
            <v>2</v>
          </cell>
          <cell r="M65">
            <v>1</v>
          </cell>
        </row>
        <row r="66">
          <cell r="A66">
            <v>10065</v>
          </cell>
          <cell r="B66">
            <v>942</v>
          </cell>
          <cell r="C66" t="str">
            <v>Strada</v>
          </cell>
          <cell r="D66" t="str">
            <v>Budiului</v>
          </cell>
          <cell r="E66" t="str">
            <v>Bodoni</v>
          </cell>
          <cell r="F66" t="str">
            <v>út</v>
          </cell>
          <cell r="G66" t="str">
            <v>MURESENI - BUDIULUI - DOJA</v>
          </cell>
          <cell r="H66">
            <v>1885</v>
          </cell>
          <cell r="I66">
            <v>4813</v>
          </cell>
          <cell r="J66">
            <v>14573</v>
          </cell>
          <cell r="K66" t="str">
            <v>trafic greu</v>
          </cell>
          <cell r="L66">
            <v>2</v>
          </cell>
          <cell r="M66">
            <v>1</v>
          </cell>
        </row>
        <row r="67">
          <cell r="A67">
            <v>10066</v>
          </cell>
          <cell r="B67">
            <v>943</v>
          </cell>
          <cell r="C67" t="str">
            <v>Strada</v>
          </cell>
          <cell r="D67" t="str">
            <v>Bujorului</v>
          </cell>
          <cell r="E67" t="str">
            <v>Bazsarózsa</v>
          </cell>
          <cell r="F67" t="str">
            <v>utca</v>
          </cell>
          <cell r="G67" t="str">
            <v>CORNISA</v>
          </cell>
          <cell r="H67">
            <v>280</v>
          </cell>
          <cell r="I67">
            <v>790</v>
          </cell>
          <cell r="J67">
            <v>1680</v>
          </cell>
          <cell r="K67">
            <v>7.5</v>
          </cell>
          <cell r="L67">
            <v>2</v>
          </cell>
          <cell r="M67">
            <v>1</v>
          </cell>
          <cell r="N67" t="str">
            <v>ingusta</v>
          </cell>
        </row>
        <row r="68">
          <cell r="A68">
            <v>10067</v>
          </cell>
          <cell r="B68">
            <v>945</v>
          </cell>
          <cell r="C68" t="str">
            <v>Strada</v>
          </cell>
          <cell r="D68" t="str">
            <v>Burebista</v>
          </cell>
          <cell r="E68" t="str">
            <v>Burebista</v>
          </cell>
          <cell r="F68" t="str">
            <v>utca</v>
          </cell>
          <cell r="G68" t="str">
            <v>UNIRII</v>
          </cell>
          <cell r="H68">
            <v>80</v>
          </cell>
          <cell r="I68">
            <v>1080</v>
          </cell>
          <cell r="J68">
            <v>450</v>
          </cell>
          <cell r="K68">
            <v>7.5</v>
          </cell>
          <cell r="L68">
            <v>1</v>
          </cell>
          <cell r="M68">
            <v>2</v>
          </cell>
        </row>
        <row r="69">
          <cell r="A69">
            <v>10068</v>
          </cell>
          <cell r="B69">
            <v>946</v>
          </cell>
          <cell r="C69" t="str">
            <v>Strada</v>
          </cell>
          <cell r="D69" t="str">
            <v>Busuiocului</v>
          </cell>
          <cell r="E69" t="str">
            <v>Bazsalikom</v>
          </cell>
          <cell r="F69" t="str">
            <v>utca</v>
          </cell>
          <cell r="G69" t="str">
            <v>TUDOR 1</v>
          </cell>
          <cell r="H69">
            <v>320</v>
          </cell>
          <cell r="I69">
            <v>840</v>
          </cell>
          <cell r="J69">
            <v>1920</v>
          </cell>
          <cell r="K69">
            <v>7.5</v>
          </cell>
          <cell r="L69">
            <v>1</v>
          </cell>
          <cell r="M69">
            <v>1</v>
          </cell>
          <cell r="N69" t="str">
            <v>ingusta</v>
          </cell>
        </row>
        <row r="70">
          <cell r="A70">
            <v>10069</v>
          </cell>
          <cell r="B70">
            <v>1065</v>
          </cell>
          <cell r="C70" t="str">
            <v>Strada</v>
          </cell>
          <cell r="D70" t="str">
            <v>Ion Buteanu</v>
          </cell>
          <cell r="E70" t="str">
            <v>Ion Buteanu</v>
          </cell>
          <cell r="F70" t="str">
            <v>utca</v>
          </cell>
          <cell r="G70" t="str">
            <v>1848</v>
          </cell>
          <cell r="H70">
            <v>515</v>
          </cell>
          <cell r="I70">
            <v>2576</v>
          </cell>
          <cell r="J70">
            <v>4635</v>
          </cell>
          <cell r="K70">
            <v>7.5</v>
          </cell>
          <cell r="L70">
            <v>2</v>
          </cell>
          <cell r="M70">
            <v>1</v>
          </cell>
          <cell r="N70" t="str">
            <v>ingusta</v>
          </cell>
        </row>
        <row r="71">
          <cell r="A71">
            <v>10070</v>
          </cell>
          <cell r="B71">
            <v>993</v>
          </cell>
          <cell r="C71" t="str">
            <v>Strada</v>
          </cell>
          <cell r="D71" t="str">
            <v>Dimitrie Cantemir</v>
          </cell>
          <cell r="E71" t="str">
            <v>Dimitrie Cantemir</v>
          </cell>
          <cell r="F71" t="str">
            <v>utca</v>
          </cell>
          <cell r="G71" t="str">
            <v>CORNEȘTI</v>
          </cell>
          <cell r="H71">
            <v>150</v>
          </cell>
          <cell r="I71">
            <v>570</v>
          </cell>
          <cell r="J71">
            <v>900</v>
          </cell>
          <cell r="K71">
            <v>7.5</v>
          </cell>
          <cell r="L71">
            <v>2</v>
          </cell>
          <cell r="M71">
            <v>1</v>
          </cell>
          <cell r="N71" t="str">
            <v>ingusta</v>
          </cell>
        </row>
        <row r="72">
          <cell r="A72">
            <v>10071</v>
          </cell>
          <cell r="B72">
            <v>953</v>
          </cell>
          <cell r="C72" t="str">
            <v>Strada</v>
          </cell>
          <cell r="D72" t="str">
            <v>Ion Luca Caragiale</v>
          </cell>
          <cell r="E72" t="str">
            <v>Ion Luca Caragiale</v>
          </cell>
          <cell r="F72" t="str">
            <v>utca</v>
          </cell>
          <cell r="G72" t="str">
            <v>BALCESCU -ARMATEI</v>
          </cell>
          <cell r="H72">
            <v>280</v>
          </cell>
          <cell r="I72">
            <v>790</v>
          </cell>
          <cell r="J72">
            <v>1680</v>
          </cell>
          <cell r="K72">
            <v>7.5</v>
          </cell>
          <cell r="L72">
            <v>2</v>
          </cell>
          <cell r="M72">
            <v>1</v>
          </cell>
          <cell r="N72" t="str">
            <v>ingusta</v>
          </cell>
        </row>
        <row r="73">
          <cell r="A73">
            <v>10072</v>
          </cell>
          <cell r="B73">
            <v>944</v>
          </cell>
          <cell r="C73" t="str">
            <v>Strada</v>
          </cell>
          <cell r="D73" t="str">
            <v>Cardinal Iuliu Hossu</v>
          </cell>
          <cell r="E73" t="str">
            <v>Iuliu Hossu</v>
          </cell>
          <cell r="F73" t="str">
            <v>utca</v>
          </cell>
          <cell r="G73" t="str">
            <v xml:space="preserve">CENTRALA </v>
          </cell>
          <cell r="H73">
            <v>90</v>
          </cell>
          <cell r="I73">
            <v>495</v>
          </cell>
          <cell r="J73">
            <v>558</v>
          </cell>
          <cell r="K73">
            <v>7.5</v>
          </cell>
          <cell r="L73">
            <v>1</v>
          </cell>
          <cell r="M73">
            <v>1</v>
          </cell>
          <cell r="N73" t="str">
            <v>ingusta</v>
          </cell>
        </row>
        <row r="74">
          <cell r="A74">
            <v>10073</v>
          </cell>
          <cell r="B74">
            <v>954</v>
          </cell>
          <cell r="C74" t="str">
            <v>Strada</v>
          </cell>
          <cell r="D74" t="str">
            <v>Caraiman</v>
          </cell>
          <cell r="E74" t="str">
            <v>Caraiman</v>
          </cell>
          <cell r="F74" t="str">
            <v>utca</v>
          </cell>
          <cell r="G74" t="str">
            <v>MURESENI - BUDIULUI - DOJA</v>
          </cell>
          <cell r="H74">
            <v>270</v>
          </cell>
          <cell r="I74">
            <v>810</v>
          </cell>
          <cell r="J74">
            <v>1566</v>
          </cell>
          <cell r="K74">
            <v>7.5</v>
          </cell>
          <cell r="L74">
            <v>2</v>
          </cell>
          <cell r="M74">
            <v>1</v>
          </cell>
          <cell r="N74" t="str">
            <v>ingusta</v>
          </cell>
        </row>
        <row r="75">
          <cell r="A75">
            <v>10074</v>
          </cell>
          <cell r="B75">
            <v>955</v>
          </cell>
          <cell r="C75" t="str">
            <v>Aleea</v>
          </cell>
          <cell r="D75" t="str">
            <v>Carpați</v>
          </cell>
          <cell r="E75" t="str">
            <v>Kárpátok</v>
          </cell>
          <cell r="F75" t="str">
            <v>sétány</v>
          </cell>
          <cell r="G75" t="str">
            <v>ALEEA CARPATI</v>
          </cell>
          <cell r="H75">
            <v>960</v>
          </cell>
          <cell r="I75">
            <v>2112</v>
          </cell>
          <cell r="J75">
            <v>8640</v>
          </cell>
          <cell r="K75">
            <v>7.5</v>
          </cell>
          <cell r="L75">
            <v>2</v>
          </cell>
          <cell r="M75">
            <v>1</v>
          </cell>
          <cell r="N75" t="str">
            <v>ingusta intre blocuri</v>
          </cell>
        </row>
        <row r="76">
          <cell r="A76">
            <v>10075</v>
          </cell>
          <cell r="B76">
            <v>1473</v>
          </cell>
          <cell r="C76" t="str">
            <v>Strada</v>
          </cell>
          <cell r="D76" t="str">
            <v>Cașinului</v>
          </cell>
          <cell r="E76" t="str">
            <v>Kászon</v>
          </cell>
          <cell r="F76" t="str">
            <v>utca</v>
          </cell>
          <cell r="G76" t="str">
            <v>MURESENI -LIBERTĂȚII</v>
          </cell>
          <cell r="H76">
            <v>0</v>
          </cell>
          <cell r="I76">
            <v>0</v>
          </cell>
          <cell r="J76">
            <v>0</v>
          </cell>
          <cell r="K76">
            <v>7.5</v>
          </cell>
          <cell r="L76">
            <v>2</v>
          </cell>
          <cell r="M76">
            <v>1</v>
          </cell>
          <cell r="N76" t="str">
            <v>ingusta</v>
          </cell>
        </row>
        <row r="77">
          <cell r="A77">
            <v>10076</v>
          </cell>
          <cell r="B77">
            <v>949</v>
          </cell>
          <cell r="C77" t="str">
            <v>Strada</v>
          </cell>
          <cell r="D77" t="str">
            <v>Călărașilor</v>
          </cell>
          <cell r="E77" t="str">
            <v>Lovasság</v>
          </cell>
          <cell r="F77" t="str">
            <v>utca</v>
          </cell>
          <cell r="G77" t="str">
            <v xml:space="preserve">CENTRALA </v>
          </cell>
          <cell r="H77">
            <v>1730</v>
          </cell>
          <cell r="I77">
            <v>8092</v>
          </cell>
          <cell r="J77">
            <v>21943</v>
          </cell>
          <cell r="K77">
            <v>7.5</v>
          </cell>
          <cell r="L77">
            <v>2</v>
          </cell>
          <cell r="M77">
            <v>2</v>
          </cell>
        </row>
        <row r="78">
          <cell r="A78">
            <v>10077</v>
          </cell>
          <cell r="B78">
            <v>950</v>
          </cell>
          <cell r="C78" t="str">
            <v>Strada</v>
          </cell>
          <cell r="D78" t="str">
            <v>Călimanului</v>
          </cell>
          <cell r="E78" t="str">
            <v>Kelemenhavasok</v>
          </cell>
          <cell r="F78" t="str">
            <v>utca</v>
          </cell>
          <cell r="G78" t="str">
            <v xml:space="preserve">CENTRALA </v>
          </cell>
          <cell r="H78">
            <v>240</v>
          </cell>
          <cell r="I78">
            <v>392</v>
          </cell>
          <cell r="J78">
            <v>1232</v>
          </cell>
          <cell r="K78">
            <v>7.5</v>
          </cell>
          <cell r="L78">
            <v>2</v>
          </cell>
          <cell r="M78">
            <v>1</v>
          </cell>
          <cell r="N78" t="str">
            <v>ingusta</v>
          </cell>
        </row>
        <row r="79">
          <cell r="A79">
            <v>10078</v>
          </cell>
          <cell r="B79">
            <v>951</v>
          </cell>
          <cell r="C79" t="str">
            <v>Strada</v>
          </cell>
          <cell r="D79" t="str">
            <v>Căminului</v>
          </cell>
          <cell r="E79" t="str">
            <v>Kultúrház</v>
          </cell>
          <cell r="F79" t="str">
            <v>utca</v>
          </cell>
          <cell r="G79" t="str">
            <v>MURESENI -LIBERTĂȚII</v>
          </cell>
          <cell r="H79">
            <v>600</v>
          </cell>
          <cell r="I79">
            <v>600</v>
          </cell>
          <cell r="J79">
            <v>3600</v>
          </cell>
          <cell r="K79">
            <v>7.5</v>
          </cell>
          <cell r="L79">
            <v>2</v>
          </cell>
          <cell r="M79">
            <v>1</v>
          </cell>
          <cell r="N79" t="str">
            <v>ingusta</v>
          </cell>
        </row>
        <row r="80">
          <cell r="A80">
            <v>10079</v>
          </cell>
          <cell r="B80">
            <v>952</v>
          </cell>
          <cell r="C80" t="str">
            <v>Strada</v>
          </cell>
          <cell r="D80" t="str">
            <v>Căprioarei</v>
          </cell>
          <cell r="E80" t="str">
            <v>Őz</v>
          </cell>
          <cell r="F80" t="str">
            <v>utca</v>
          </cell>
          <cell r="G80" t="str">
            <v>ALEEA CARPATI</v>
          </cell>
          <cell r="H80">
            <v>600</v>
          </cell>
          <cell r="I80">
            <v>600</v>
          </cell>
          <cell r="J80">
            <v>3600</v>
          </cell>
          <cell r="K80">
            <v>7.5</v>
          </cell>
          <cell r="L80">
            <v>2</v>
          </cell>
          <cell r="M80">
            <v>1</v>
          </cell>
        </row>
        <row r="81">
          <cell r="A81">
            <v>10080</v>
          </cell>
          <cell r="B81">
            <v>965</v>
          </cell>
          <cell r="C81" t="str">
            <v>Strada</v>
          </cell>
          <cell r="D81" t="str">
            <v>Câmpului</v>
          </cell>
          <cell r="E81" t="str">
            <v>Mező</v>
          </cell>
          <cell r="F81" t="str">
            <v>utca</v>
          </cell>
          <cell r="G81" t="str">
            <v>ADY ENDRE -LIBERTATII</v>
          </cell>
          <cell r="H81">
            <v>190</v>
          </cell>
          <cell r="I81">
            <v>570</v>
          </cell>
          <cell r="J81">
            <v>1140</v>
          </cell>
          <cell r="K81">
            <v>7.5</v>
          </cell>
          <cell r="L81">
            <v>2</v>
          </cell>
          <cell r="M81">
            <v>1</v>
          </cell>
          <cell r="N81" t="str">
            <v>ingusta</v>
          </cell>
        </row>
        <row r="82">
          <cell r="A82">
            <v>10081</v>
          </cell>
          <cell r="B82">
            <v>956</v>
          </cell>
          <cell r="C82" t="str">
            <v>Strada</v>
          </cell>
          <cell r="D82" t="str">
            <v>Ceahlău</v>
          </cell>
          <cell r="E82" t="str">
            <v>Csalhó</v>
          </cell>
          <cell r="F82" t="str">
            <v>utca</v>
          </cell>
          <cell r="G82" t="str">
            <v>1848</v>
          </cell>
          <cell r="H82">
            <v>325</v>
          </cell>
          <cell r="I82">
            <v>1430</v>
          </cell>
          <cell r="J82">
            <v>2275</v>
          </cell>
          <cell r="K82">
            <v>7.5</v>
          </cell>
          <cell r="L82">
            <v>1</v>
          </cell>
          <cell r="M82">
            <v>1</v>
          </cell>
          <cell r="N82" t="str">
            <v>ingusta</v>
          </cell>
        </row>
        <row r="83">
          <cell r="A83">
            <v>10082</v>
          </cell>
          <cell r="B83">
            <v>957</v>
          </cell>
          <cell r="C83" t="str">
            <v>Strada</v>
          </cell>
          <cell r="D83" t="str">
            <v>Ceangăilor</v>
          </cell>
          <cell r="E83" t="str">
            <v>Csángó</v>
          </cell>
          <cell r="F83" t="str">
            <v>utca</v>
          </cell>
          <cell r="G83" t="str">
            <v>UNIRII</v>
          </cell>
          <cell r="H83">
            <v>325</v>
          </cell>
          <cell r="I83">
            <v>0</v>
          </cell>
          <cell r="J83">
            <v>1430</v>
          </cell>
          <cell r="K83">
            <v>7.5</v>
          </cell>
          <cell r="L83">
            <v>2</v>
          </cell>
          <cell r="M83">
            <v>1</v>
          </cell>
          <cell r="N83" t="str">
            <v>ingusta</v>
          </cell>
        </row>
        <row r="84">
          <cell r="A84">
            <v>10083</v>
          </cell>
          <cell r="B84">
            <v>958</v>
          </cell>
          <cell r="C84" t="str">
            <v>Strada</v>
          </cell>
          <cell r="D84" t="str">
            <v>Cerbului</v>
          </cell>
          <cell r="E84" t="str">
            <v>Szarvas</v>
          </cell>
          <cell r="F84" t="str">
            <v>utca</v>
          </cell>
          <cell r="G84" t="str">
            <v>CORNEȘTI</v>
          </cell>
          <cell r="H84">
            <v>280</v>
          </cell>
          <cell r="I84">
            <v>420</v>
          </cell>
          <cell r="J84">
            <v>1680</v>
          </cell>
          <cell r="K84">
            <v>7.5</v>
          </cell>
          <cell r="L84">
            <v>2</v>
          </cell>
          <cell r="M84">
            <v>1</v>
          </cell>
          <cell r="N84" t="str">
            <v>ingusta</v>
          </cell>
        </row>
        <row r="85">
          <cell r="A85">
            <v>10084</v>
          </cell>
          <cell r="B85">
            <v>959</v>
          </cell>
          <cell r="C85" t="str">
            <v>Strada</v>
          </cell>
          <cell r="D85" t="str">
            <v>Cernavodă</v>
          </cell>
          <cell r="E85" t="str">
            <v>Cernavodă</v>
          </cell>
          <cell r="F85" t="str">
            <v>utca</v>
          </cell>
          <cell r="G85" t="str">
            <v>TUDOR 2</v>
          </cell>
          <cell r="H85">
            <v>140</v>
          </cell>
          <cell r="I85">
            <v>420</v>
          </cell>
          <cell r="J85">
            <v>840</v>
          </cell>
          <cell r="K85">
            <v>7.5</v>
          </cell>
          <cell r="L85">
            <v>2</v>
          </cell>
          <cell r="M85">
            <v>1</v>
          </cell>
          <cell r="N85" t="str">
            <v>ingusta</v>
          </cell>
        </row>
        <row r="86">
          <cell r="A86">
            <v>10085</v>
          </cell>
          <cell r="B86">
            <v>960</v>
          </cell>
          <cell r="C86" t="str">
            <v>Strada</v>
          </cell>
          <cell r="D86" t="str">
            <v>Cernei</v>
          </cell>
          <cell r="E86" t="str">
            <v>Cserna</v>
          </cell>
          <cell r="F86" t="str">
            <v>utca</v>
          </cell>
          <cell r="G86" t="str">
            <v>BALCESCU -ARMATEI</v>
          </cell>
          <cell r="H86">
            <v>140</v>
          </cell>
          <cell r="I86">
            <v>392</v>
          </cell>
          <cell r="J86">
            <v>840</v>
          </cell>
          <cell r="K86">
            <v>7.5</v>
          </cell>
          <cell r="L86">
            <v>2</v>
          </cell>
          <cell r="M86">
            <v>1</v>
          </cell>
          <cell r="N86" t="str">
            <v>ingusta</v>
          </cell>
        </row>
        <row r="87">
          <cell r="A87">
            <v>10086</v>
          </cell>
          <cell r="B87">
            <v>1303</v>
          </cell>
          <cell r="C87" t="str">
            <v>Bulevardul</v>
          </cell>
          <cell r="D87" t="str">
            <v>Cetății</v>
          </cell>
          <cell r="E87" t="str">
            <v>Vár</v>
          </cell>
          <cell r="F87" t="str">
            <v>sétány</v>
          </cell>
          <cell r="G87" t="str">
            <v xml:space="preserve">CENTRALA </v>
          </cell>
          <cell r="H87">
            <v>500</v>
          </cell>
          <cell r="I87">
            <v>3620</v>
          </cell>
          <cell r="J87">
            <v>6000</v>
          </cell>
          <cell r="K87">
            <v>7.5</v>
          </cell>
          <cell r="L87">
            <v>2</v>
          </cell>
          <cell r="M87">
            <v>1</v>
          </cell>
          <cell r="N87" t="str">
            <v>ingusta</v>
          </cell>
        </row>
        <row r="88">
          <cell r="A88">
            <v>10087</v>
          </cell>
          <cell r="B88">
            <v>961</v>
          </cell>
          <cell r="C88" t="str">
            <v>Strada</v>
          </cell>
          <cell r="D88" t="str">
            <v>Cetinei</v>
          </cell>
          <cell r="E88" t="str">
            <v>Vessző</v>
          </cell>
          <cell r="F88" t="str">
            <v>utca</v>
          </cell>
          <cell r="G88" t="str">
            <v>UNIRII</v>
          </cell>
          <cell r="H88">
            <v>200</v>
          </cell>
          <cell r="I88">
            <v>0</v>
          </cell>
          <cell r="J88">
            <v>1200</v>
          </cell>
          <cell r="K88">
            <v>7.5</v>
          </cell>
          <cell r="L88">
            <v>2</v>
          </cell>
          <cell r="M88">
            <v>1</v>
          </cell>
          <cell r="N88" t="str">
            <v>ingusta</v>
          </cell>
        </row>
        <row r="89">
          <cell r="A89">
            <v>10088</v>
          </cell>
          <cell r="B89">
            <v>962</v>
          </cell>
          <cell r="C89" t="str">
            <v>Strada</v>
          </cell>
          <cell r="D89" t="str">
            <v>Pavel Chinezu</v>
          </cell>
          <cell r="E89" t="str">
            <v>Kinizsi Pál</v>
          </cell>
          <cell r="F89" t="str">
            <v>utca</v>
          </cell>
          <cell r="G89" t="str">
            <v xml:space="preserve">CENTRALA </v>
          </cell>
          <cell r="H89">
            <v>280</v>
          </cell>
          <cell r="I89">
            <v>1008</v>
          </cell>
          <cell r="J89">
            <v>2436</v>
          </cell>
          <cell r="K89" t="str">
            <v>trafic greu</v>
          </cell>
          <cell r="L89">
            <v>2</v>
          </cell>
          <cell r="M89">
            <v>1</v>
          </cell>
        </row>
        <row r="90">
          <cell r="A90">
            <v>10089</v>
          </cell>
          <cell r="B90">
            <v>963</v>
          </cell>
          <cell r="C90" t="str">
            <v>Strada</v>
          </cell>
          <cell r="D90" t="str">
            <v>Cibinului</v>
          </cell>
          <cell r="E90" t="str">
            <v>Szebenihavasok</v>
          </cell>
          <cell r="F90" t="str">
            <v>utca</v>
          </cell>
          <cell r="G90" t="str">
            <v>CORNISA</v>
          </cell>
          <cell r="H90">
            <v>93</v>
          </cell>
          <cell r="I90">
            <v>224</v>
          </cell>
          <cell r="J90">
            <v>465</v>
          </cell>
          <cell r="K90">
            <v>7.5</v>
          </cell>
          <cell r="L90">
            <v>2</v>
          </cell>
          <cell r="M90">
            <v>1</v>
          </cell>
          <cell r="N90" t="str">
            <v>ingusta</v>
          </cell>
        </row>
        <row r="91">
          <cell r="A91">
            <v>10090</v>
          </cell>
          <cell r="B91">
            <v>1234</v>
          </cell>
          <cell r="C91" t="str">
            <v>Strada</v>
          </cell>
          <cell r="D91" t="str">
            <v>Ştefan Cicio Pop</v>
          </cell>
          <cell r="E91" t="str">
            <v>Ştefan Cicio Pop</v>
          </cell>
          <cell r="F91" t="str">
            <v>utca</v>
          </cell>
          <cell r="G91" t="str">
            <v>UNIRII</v>
          </cell>
          <cell r="H91">
            <v>220</v>
          </cell>
          <cell r="I91">
            <v>660</v>
          </cell>
          <cell r="J91">
            <v>1320</v>
          </cell>
          <cell r="K91">
            <v>7.5</v>
          </cell>
          <cell r="L91">
            <v>1</v>
          </cell>
          <cell r="M91">
            <v>1</v>
          </cell>
          <cell r="N91" t="str">
            <v>ingusta</v>
          </cell>
          <cell r="O91" t="str">
            <v>partial sens dublu cu o singura banda</v>
          </cell>
        </row>
        <row r="92">
          <cell r="A92">
            <v>10091</v>
          </cell>
          <cell r="B92">
            <v>966</v>
          </cell>
          <cell r="C92" t="str">
            <v>Strada</v>
          </cell>
          <cell r="D92" t="str">
            <v>Ciocanului</v>
          </cell>
          <cell r="E92" t="str">
            <v>Kalapács</v>
          </cell>
          <cell r="F92" t="str">
            <v>utca</v>
          </cell>
          <cell r="G92" t="str">
            <v>MURESENI - BUDIULUI - DOJA</v>
          </cell>
          <cell r="H92">
            <v>180</v>
          </cell>
          <cell r="I92">
            <v>540</v>
          </cell>
          <cell r="J92">
            <v>1080</v>
          </cell>
          <cell r="K92">
            <v>7.5</v>
          </cell>
          <cell r="L92">
            <v>2</v>
          </cell>
          <cell r="M92">
            <v>1</v>
          </cell>
          <cell r="N92" t="str">
            <v>ingusta</v>
          </cell>
        </row>
        <row r="93">
          <cell r="A93">
            <v>10092</v>
          </cell>
          <cell r="B93">
            <v>967</v>
          </cell>
          <cell r="C93" t="str">
            <v>Strada</v>
          </cell>
          <cell r="D93" t="str">
            <v>Ciocârliei</v>
          </cell>
          <cell r="E93" t="str">
            <v>Pacsirta</v>
          </cell>
          <cell r="F93" t="str">
            <v>utca</v>
          </cell>
          <cell r="G93" t="str">
            <v>BALCESCU -ARMATEI</v>
          </cell>
          <cell r="H93">
            <v>150</v>
          </cell>
          <cell r="I93">
            <v>450</v>
          </cell>
          <cell r="J93">
            <v>900</v>
          </cell>
          <cell r="K93">
            <v>7.5</v>
          </cell>
          <cell r="L93">
            <v>1</v>
          </cell>
          <cell r="M93">
            <v>1</v>
          </cell>
          <cell r="N93" t="str">
            <v>ingusta</v>
          </cell>
        </row>
        <row r="94">
          <cell r="A94">
            <v>10093</v>
          </cell>
          <cell r="B94">
            <v>968</v>
          </cell>
          <cell r="C94" t="str">
            <v>Strada</v>
          </cell>
          <cell r="D94" t="str">
            <v>Cireșului</v>
          </cell>
          <cell r="E94" t="str">
            <v>Cseresznyés</v>
          </cell>
          <cell r="F94" t="str">
            <v>utca</v>
          </cell>
          <cell r="G94" t="str">
            <v>1848</v>
          </cell>
          <cell r="H94">
            <v>125</v>
          </cell>
          <cell r="I94">
            <v>376</v>
          </cell>
          <cell r="J94">
            <v>750</v>
          </cell>
          <cell r="K94">
            <v>7.5</v>
          </cell>
          <cell r="L94">
            <v>2</v>
          </cell>
          <cell r="M94">
            <v>1</v>
          </cell>
          <cell r="N94" t="str">
            <v>ingusta</v>
          </cell>
        </row>
        <row r="95">
          <cell r="A95">
            <v>10094</v>
          </cell>
          <cell r="B95">
            <v>969</v>
          </cell>
          <cell r="C95" t="str">
            <v>Strada</v>
          </cell>
          <cell r="D95" t="str">
            <v>Cisnădie</v>
          </cell>
          <cell r="E95" t="str">
            <v>Nagydisznód</v>
          </cell>
          <cell r="F95" t="str">
            <v>utca</v>
          </cell>
          <cell r="G95" t="str">
            <v>MURESENI - BUDIULUI - DOJA</v>
          </cell>
          <cell r="H95">
            <v>260</v>
          </cell>
          <cell r="I95">
            <v>936</v>
          </cell>
          <cell r="J95">
            <v>1280</v>
          </cell>
          <cell r="K95">
            <v>7.5</v>
          </cell>
          <cell r="L95">
            <v>2</v>
          </cell>
          <cell r="M95">
            <v>1</v>
          </cell>
        </row>
        <row r="96">
          <cell r="A96">
            <v>10095</v>
          </cell>
          <cell r="B96">
            <v>970</v>
          </cell>
          <cell r="C96" t="str">
            <v>Strada</v>
          </cell>
          <cell r="D96" t="str">
            <v>Ciucaș</v>
          </cell>
          <cell r="E96" t="str">
            <v>Csukás</v>
          </cell>
          <cell r="F96" t="str">
            <v>utca</v>
          </cell>
          <cell r="G96" t="str">
            <v>1848</v>
          </cell>
          <cell r="H96">
            <v>205</v>
          </cell>
          <cell r="I96">
            <v>557</v>
          </cell>
          <cell r="J96">
            <v>1230</v>
          </cell>
          <cell r="K96">
            <v>7.5</v>
          </cell>
          <cell r="L96">
            <v>2</v>
          </cell>
          <cell r="M96">
            <v>1</v>
          </cell>
          <cell r="N96" t="str">
            <v>ingusta</v>
          </cell>
        </row>
        <row r="97">
          <cell r="A97">
            <v>10096</v>
          </cell>
          <cell r="B97">
            <v>971</v>
          </cell>
          <cell r="C97" t="str">
            <v>Strada</v>
          </cell>
          <cell r="D97" t="str">
            <v>Ciucului</v>
          </cell>
          <cell r="E97" t="str">
            <v>Csíki</v>
          </cell>
          <cell r="F97" t="str">
            <v>utca</v>
          </cell>
          <cell r="G97" t="str">
            <v>UNIRII</v>
          </cell>
          <cell r="H97">
            <v>265</v>
          </cell>
          <cell r="I97">
            <v>440</v>
          </cell>
          <cell r="J97">
            <v>1600</v>
          </cell>
          <cell r="K97">
            <v>7.5</v>
          </cell>
          <cell r="L97">
            <v>2</v>
          </cell>
          <cell r="M97">
            <v>1</v>
          </cell>
          <cell r="N97" t="str">
            <v>ingusta</v>
          </cell>
        </row>
        <row r="98">
          <cell r="A98">
            <v>10097</v>
          </cell>
          <cell r="B98">
            <v>1005</v>
          </cell>
          <cell r="C98" t="str">
            <v>Strada</v>
          </cell>
          <cell r="D98" t="str">
            <v>Dr. Cornel Ciugudean</v>
          </cell>
          <cell r="E98" t="str">
            <v>Dr. Cornel Ciugudean</v>
          </cell>
          <cell r="F98" t="str">
            <v>utca</v>
          </cell>
          <cell r="G98" t="str">
            <v>CORNEȘTI</v>
          </cell>
          <cell r="H98">
            <v>310</v>
          </cell>
          <cell r="I98">
            <v>310</v>
          </cell>
          <cell r="J98">
            <v>1860</v>
          </cell>
          <cell r="K98">
            <v>7.5</v>
          </cell>
          <cell r="L98">
            <v>2</v>
          </cell>
          <cell r="M98">
            <v>1</v>
          </cell>
          <cell r="N98" t="str">
            <v>ingusta</v>
          </cell>
        </row>
        <row r="99">
          <cell r="A99">
            <v>10098</v>
          </cell>
          <cell r="B99">
            <v>972</v>
          </cell>
          <cell r="C99" t="str">
            <v>Strada</v>
          </cell>
          <cell r="D99" t="str">
            <v>Cloșca</v>
          </cell>
          <cell r="E99" t="str">
            <v>Cloşca</v>
          </cell>
          <cell r="F99" t="str">
            <v>utca</v>
          </cell>
          <cell r="G99" t="str">
            <v xml:space="preserve">CENTRALA </v>
          </cell>
          <cell r="H99">
            <v>70</v>
          </cell>
          <cell r="I99">
            <v>196</v>
          </cell>
          <cell r="J99">
            <v>406</v>
          </cell>
          <cell r="K99">
            <v>7.5</v>
          </cell>
          <cell r="L99">
            <v>1</v>
          </cell>
          <cell r="M99">
            <v>1</v>
          </cell>
          <cell r="N99" t="str">
            <v>ingusta</v>
          </cell>
        </row>
        <row r="100">
          <cell r="A100">
            <v>10099</v>
          </cell>
          <cell r="B100">
            <v>1050</v>
          </cell>
          <cell r="C100" t="str">
            <v>Strada</v>
          </cell>
          <cell r="D100" t="str">
            <v>Henry Coandă</v>
          </cell>
          <cell r="E100" t="str">
            <v>Henry Coandă</v>
          </cell>
          <cell r="F100" t="str">
            <v>utca</v>
          </cell>
          <cell r="G100" t="str">
            <v>CORNEȘTI</v>
          </cell>
          <cell r="H100">
            <v>120</v>
          </cell>
          <cell r="I100">
            <v>180</v>
          </cell>
          <cell r="J100">
            <v>720</v>
          </cell>
          <cell r="K100">
            <v>7.5</v>
          </cell>
          <cell r="L100">
            <v>2</v>
          </cell>
          <cell r="M100">
            <v>1</v>
          </cell>
          <cell r="N100" t="str">
            <v>ingusta</v>
          </cell>
        </row>
        <row r="101">
          <cell r="A101">
            <v>10100</v>
          </cell>
          <cell r="B101">
            <v>974</v>
          </cell>
          <cell r="C101" t="str">
            <v>Strada</v>
          </cell>
          <cell r="D101" t="str">
            <v>Colegiului</v>
          </cell>
          <cell r="E101" t="str">
            <v>Kollégium</v>
          </cell>
          <cell r="F101" t="str">
            <v>utca</v>
          </cell>
          <cell r="G101" t="str">
            <v xml:space="preserve">CENTRALA </v>
          </cell>
          <cell r="H101">
            <v>60</v>
          </cell>
          <cell r="I101">
            <v>180</v>
          </cell>
          <cell r="J101">
            <v>336</v>
          </cell>
          <cell r="K101">
            <v>7.5</v>
          </cell>
          <cell r="L101">
            <v>1</v>
          </cell>
          <cell r="M101">
            <v>1</v>
          </cell>
          <cell r="N101" t="str">
            <v>ingusta</v>
          </cell>
        </row>
        <row r="102">
          <cell r="A102">
            <v>10101</v>
          </cell>
          <cell r="B102">
            <v>975</v>
          </cell>
          <cell r="C102" t="str">
            <v>Aleea</v>
          </cell>
          <cell r="D102" t="str">
            <v>Constructorilor</v>
          </cell>
          <cell r="E102" t="str">
            <v>Építők</v>
          </cell>
          <cell r="F102" t="str">
            <v>sétány</v>
          </cell>
          <cell r="G102" t="str">
            <v>7 NOIEMBRIE</v>
          </cell>
          <cell r="H102">
            <v>275</v>
          </cell>
          <cell r="I102">
            <v>300</v>
          </cell>
          <cell r="J102">
            <v>2750</v>
          </cell>
          <cell r="K102">
            <v>7.5</v>
          </cell>
          <cell r="L102">
            <v>2</v>
          </cell>
          <cell r="M102">
            <v>1</v>
          </cell>
          <cell r="N102" t="str">
            <v>ingusta</v>
          </cell>
        </row>
        <row r="103">
          <cell r="A103">
            <v>10102</v>
          </cell>
          <cell r="B103">
            <v>947</v>
          </cell>
          <cell r="C103" t="str">
            <v>Strada</v>
          </cell>
          <cell r="D103" t="str">
            <v>Constandin Hagi Stoian</v>
          </cell>
          <cell r="E103" t="str">
            <v>Constantin Hagi Stoian</v>
          </cell>
          <cell r="F103" t="str">
            <v>utca</v>
          </cell>
          <cell r="G103" t="str">
            <v>UNIRII</v>
          </cell>
          <cell r="H103">
            <v>404</v>
          </cell>
          <cell r="I103">
            <v>0</v>
          </cell>
          <cell r="J103">
            <v>2020</v>
          </cell>
          <cell r="K103">
            <v>7.5</v>
          </cell>
          <cell r="L103">
            <v>2</v>
          </cell>
          <cell r="M103">
            <v>1</v>
          </cell>
          <cell r="N103" t="str">
            <v>ingusta</v>
          </cell>
        </row>
        <row r="104">
          <cell r="A104">
            <v>10103</v>
          </cell>
          <cell r="B104">
            <v>976</v>
          </cell>
          <cell r="C104" t="str">
            <v>Strada</v>
          </cell>
          <cell r="D104" t="str">
            <v>Cornești</v>
          </cell>
          <cell r="E104" t="str">
            <v>Somostető</v>
          </cell>
          <cell r="F104" t="str">
            <v>utca</v>
          </cell>
          <cell r="G104" t="str">
            <v>CORNEȘTI</v>
          </cell>
          <cell r="H104">
            <v>1390</v>
          </cell>
          <cell r="I104">
            <v>1200</v>
          </cell>
          <cell r="J104">
            <v>8340</v>
          </cell>
          <cell r="K104">
            <v>7.5</v>
          </cell>
          <cell r="L104">
            <v>2</v>
          </cell>
          <cell r="M104">
            <v>1</v>
          </cell>
          <cell r="N104" t="str">
            <v>ingusta</v>
          </cell>
        </row>
        <row r="105">
          <cell r="A105">
            <v>10104</v>
          </cell>
          <cell r="B105">
            <v>977</v>
          </cell>
          <cell r="C105" t="str">
            <v>Aleea</v>
          </cell>
          <cell r="D105" t="str">
            <v>Cornișa</v>
          </cell>
          <cell r="E105" t="str">
            <v>Párkány</v>
          </cell>
          <cell r="F105" t="str">
            <v>sétány</v>
          </cell>
          <cell r="G105" t="str">
            <v>CORNISA</v>
          </cell>
          <cell r="H105">
            <v>890</v>
          </cell>
          <cell r="I105">
            <v>2670</v>
          </cell>
          <cell r="J105">
            <v>5340</v>
          </cell>
          <cell r="K105">
            <v>7.5</v>
          </cell>
          <cell r="L105">
            <v>1</v>
          </cell>
          <cell r="M105">
            <v>1</v>
          </cell>
          <cell r="N105" t="str">
            <v>ingusta</v>
          </cell>
          <cell r="O105" t="str">
            <v>partial sens dublu cu o singura banda</v>
          </cell>
        </row>
        <row r="106">
          <cell r="A106">
            <v>10105</v>
          </cell>
          <cell r="B106">
            <v>979</v>
          </cell>
          <cell r="C106" t="str">
            <v>Strada</v>
          </cell>
          <cell r="D106" t="str">
            <v>Cosminului</v>
          </cell>
          <cell r="E106" t="str">
            <v>Cosmin</v>
          </cell>
          <cell r="F106" t="str">
            <v>utca</v>
          </cell>
          <cell r="G106" t="str">
            <v>CORNISA</v>
          </cell>
          <cell r="H106">
            <v>210</v>
          </cell>
          <cell r="I106">
            <v>672</v>
          </cell>
          <cell r="J106">
            <v>1260</v>
          </cell>
          <cell r="K106">
            <v>7.5</v>
          </cell>
          <cell r="L106">
            <v>1</v>
          </cell>
          <cell r="M106">
            <v>1</v>
          </cell>
          <cell r="N106" t="str">
            <v>ingusta</v>
          </cell>
        </row>
        <row r="107">
          <cell r="A107">
            <v>10106</v>
          </cell>
          <cell r="B107">
            <v>978</v>
          </cell>
          <cell r="C107" t="str">
            <v>Strada</v>
          </cell>
          <cell r="D107" t="str">
            <v>George Coşbuc</v>
          </cell>
          <cell r="E107" t="str">
            <v>George Coşbuc</v>
          </cell>
          <cell r="F107" t="str">
            <v>utca</v>
          </cell>
          <cell r="G107" t="str">
            <v>7 NOIEMBRIE</v>
          </cell>
          <cell r="H107">
            <v>210</v>
          </cell>
          <cell r="I107">
            <v>534</v>
          </cell>
          <cell r="J107">
            <v>1230</v>
          </cell>
          <cell r="K107">
            <v>7.5</v>
          </cell>
          <cell r="L107">
            <v>1</v>
          </cell>
          <cell r="M107">
            <v>1</v>
          </cell>
          <cell r="N107" t="str">
            <v>ingusta</v>
          </cell>
        </row>
        <row r="108">
          <cell r="A108">
            <v>10107</v>
          </cell>
          <cell r="B108">
            <v>980</v>
          </cell>
          <cell r="C108" t="str">
            <v>Strada</v>
          </cell>
          <cell r="D108" t="str">
            <v>Cotitura de Jos</v>
          </cell>
          <cell r="E108" t="str">
            <v>Alsóforduló</v>
          </cell>
          <cell r="F108" t="str">
            <v>utca</v>
          </cell>
          <cell r="G108" t="str">
            <v>UNIRII</v>
          </cell>
          <cell r="H108">
            <v>350</v>
          </cell>
          <cell r="I108">
            <v>0</v>
          </cell>
          <cell r="J108">
            <v>3443</v>
          </cell>
          <cell r="K108">
            <v>7.5</v>
          </cell>
          <cell r="L108">
            <v>2</v>
          </cell>
          <cell r="M108">
            <v>1</v>
          </cell>
          <cell r="N108" t="str">
            <v>ingusta</v>
          </cell>
        </row>
        <row r="109">
          <cell r="A109">
            <v>10108</v>
          </cell>
          <cell r="B109">
            <v>981</v>
          </cell>
          <cell r="C109" t="str">
            <v>Strada</v>
          </cell>
          <cell r="D109" t="str">
            <v>Cotului</v>
          </cell>
          <cell r="E109" t="str">
            <v>Könyök</v>
          </cell>
          <cell r="F109" t="str">
            <v>utca</v>
          </cell>
          <cell r="G109" t="str">
            <v>UNIRII</v>
          </cell>
          <cell r="H109">
            <v>70</v>
          </cell>
          <cell r="I109">
            <v>0</v>
          </cell>
          <cell r="J109">
            <v>420</v>
          </cell>
          <cell r="K109">
            <v>7.5</v>
          </cell>
          <cell r="L109">
            <v>2</v>
          </cell>
          <cell r="M109">
            <v>1</v>
          </cell>
          <cell r="N109" t="str">
            <v>ingusta</v>
          </cell>
        </row>
        <row r="110">
          <cell r="A110">
            <v>10109</v>
          </cell>
          <cell r="B110">
            <v>982</v>
          </cell>
          <cell r="C110" t="str">
            <v>Aleea</v>
          </cell>
          <cell r="D110" t="str">
            <v>Covasna</v>
          </cell>
          <cell r="E110" t="str">
            <v>Kovászna</v>
          </cell>
          <cell r="F110" t="str">
            <v>sétány</v>
          </cell>
          <cell r="G110" t="str">
            <v>TUDOR 1</v>
          </cell>
          <cell r="H110">
            <v>510</v>
          </cell>
          <cell r="I110">
            <v>1247</v>
          </cell>
          <cell r="J110">
            <v>3100</v>
          </cell>
          <cell r="K110">
            <v>7.5</v>
          </cell>
          <cell r="L110">
            <v>2</v>
          </cell>
          <cell r="M110">
            <v>1</v>
          </cell>
          <cell r="N110" t="str">
            <v>ingusta</v>
          </cell>
        </row>
        <row r="111">
          <cell r="A111">
            <v>10110</v>
          </cell>
          <cell r="B111">
            <v>983</v>
          </cell>
          <cell r="C111" t="str">
            <v>Strada</v>
          </cell>
          <cell r="D111" t="str">
            <v>Crângului</v>
          </cell>
          <cell r="E111" t="str">
            <v>Cserjés</v>
          </cell>
          <cell r="F111" t="str">
            <v>utca</v>
          </cell>
          <cell r="G111" t="str">
            <v>CORNEȘTI</v>
          </cell>
          <cell r="H111">
            <v>160</v>
          </cell>
          <cell r="I111">
            <v>690</v>
          </cell>
          <cell r="J111">
            <v>1040</v>
          </cell>
          <cell r="K111">
            <v>7.5</v>
          </cell>
          <cell r="L111">
            <v>2</v>
          </cell>
          <cell r="M111">
            <v>1</v>
          </cell>
          <cell r="N111" t="str">
            <v>ingusta</v>
          </cell>
        </row>
        <row r="112">
          <cell r="A112">
            <v>10111</v>
          </cell>
          <cell r="B112">
            <v>1066</v>
          </cell>
          <cell r="C112" t="str">
            <v>Strada</v>
          </cell>
          <cell r="D112" t="str">
            <v>Ion Creangă</v>
          </cell>
          <cell r="E112" t="str">
            <v>Ion Creangă</v>
          </cell>
          <cell r="F112" t="str">
            <v>utca</v>
          </cell>
          <cell r="G112" t="str">
            <v xml:space="preserve">CENTRALA </v>
          </cell>
          <cell r="H112">
            <v>70</v>
          </cell>
          <cell r="I112">
            <v>245</v>
          </cell>
          <cell r="J112">
            <v>637</v>
          </cell>
          <cell r="K112">
            <v>7.5</v>
          </cell>
          <cell r="L112">
            <v>2</v>
          </cell>
          <cell r="M112">
            <v>1</v>
          </cell>
          <cell r="N112" t="str">
            <v>ingusta</v>
          </cell>
        </row>
        <row r="113">
          <cell r="A113">
            <v>10112</v>
          </cell>
          <cell r="B113">
            <v>984</v>
          </cell>
          <cell r="C113" t="str">
            <v>Strada</v>
          </cell>
          <cell r="D113" t="str">
            <v>Crinului</v>
          </cell>
          <cell r="E113" t="str">
            <v>Liliom</v>
          </cell>
          <cell r="F113" t="str">
            <v>utca</v>
          </cell>
          <cell r="G113" t="str">
            <v>1848</v>
          </cell>
          <cell r="H113">
            <v>210</v>
          </cell>
          <cell r="I113">
            <v>714</v>
          </cell>
          <cell r="J113">
            <v>1323</v>
          </cell>
          <cell r="K113">
            <v>7.5</v>
          </cell>
          <cell r="L113">
            <v>1</v>
          </cell>
          <cell r="M113">
            <v>1</v>
          </cell>
          <cell r="N113" t="str">
            <v>ingusta</v>
          </cell>
        </row>
        <row r="114">
          <cell r="A114">
            <v>10113</v>
          </cell>
          <cell r="B114">
            <v>986</v>
          </cell>
          <cell r="C114" t="str">
            <v>Strada</v>
          </cell>
          <cell r="D114" t="str">
            <v>Cristești</v>
          </cell>
          <cell r="E114" t="str">
            <v>Keresztúri</v>
          </cell>
          <cell r="F114" t="str">
            <v>utca</v>
          </cell>
          <cell r="G114" t="str">
            <v>MURESENI - BUDIULUI - DOJA</v>
          </cell>
          <cell r="H114">
            <v>50</v>
          </cell>
          <cell r="I114">
            <v>0</v>
          </cell>
          <cell r="J114">
            <v>300</v>
          </cell>
          <cell r="K114">
            <v>7.5</v>
          </cell>
          <cell r="L114">
            <v>2</v>
          </cell>
          <cell r="M114">
            <v>1</v>
          </cell>
          <cell r="N114" t="str">
            <v>ingusta</v>
          </cell>
        </row>
        <row r="115">
          <cell r="A115">
            <v>10114</v>
          </cell>
          <cell r="B115">
            <v>985</v>
          </cell>
          <cell r="C115" t="str">
            <v>Strada</v>
          </cell>
          <cell r="D115" t="str">
            <v>Crișan</v>
          </cell>
          <cell r="E115" t="str">
            <v>Crişan</v>
          </cell>
          <cell r="F115" t="str">
            <v>utca</v>
          </cell>
          <cell r="G115" t="str">
            <v xml:space="preserve">CENTRALA </v>
          </cell>
          <cell r="H115">
            <v>80</v>
          </cell>
          <cell r="I115">
            <v>240</v>
          </cell>
          <cell r="J115">
            <v>480</v>
          </cell>
          <cell r="K115">
            <v>7.5</v>
          </cell>
          <cell r="L115">
            <v>2</v>
          </cell>
          <cell r="M115">
            <v>1</v>
          </cell>
          <cell r="N115" t="str">
            <v>ingusta</v>
          </cell>
        </row>
        <row r="116">
          <cell r="A116">
            <v>10115</v>
          </cell>
          <cell r="B116">
            <v>987</v>
          </cell>
          <cell r="C116" t="str">
            <v>Strada</v>
          </cell>
          <cell r="D116" t="str">
            <v>Crișului</v>
          </cell>
          <cell r="E116" t="str">
            <v>Körös</v>
          </cell>
          <cell r="F116" t="str">
            <v>utca</v>
          </cell>
          <cell r="G116" t="str">
            <v>MURESENI - BUDIULUI - DOJA</v>
          </cell>
          <cell r="H116">
            <v>260</v>
          </cell>
          <cell r="I116">
            <v>260</v>
          </cell>
          <cell r="J116">
            <v>1560</v>
          </cell>
          <cell r="K116">
            <v>7.5</v>
          </cell>
          <cell r="L116">
            <v>2</v>
          </cell>
          <cell r="M116">
            <v>1</v>
          </cell>
          <cell r="N116" t="str">
            <v>ingusta</v>
          </cell>
        </row>
        <row r="117">
          <cell r="A117">
            <v>10116</v>
          </cell>
          <cell r="B117">
            <v>988</v>
          </cell>
          <cell r="C117" t="str">
            <v>Strada</v>
          </cell>
          <cell r="D117" t="str">
            <v>Crizantemelor</v>
          </cell>
          <cell r="E117" t="str">
            <v>Krizantém</v>
          </cell>
          <cell r="F117" t="str">
            <v>utca</v>
          </cell>
          <cell r="G117" t="str">
            <v xml:space="preserve">CENTRALA </v>
          </cell>
          <cell r="H117">
            <v>180</v>
          </cell>
          <cell r="I117">
            <v>540</v>
          </cell>
          <cell r="J117">
            <v>1080</v>
          </cell>
          <cell r="K117">
            <v>7.5</v>
          </cell>
          <cell r="L117">
            <v>1</v>
          </cell>
          <cell r="M117">
            <v>1</v>
          </cell>
          <cell r="N117" t="str">
            <v>ingusta</v>
          </cell>
        </row>
        <row r="118">
          <cell r="A118">
            <v>10117</v>
          </cell>
          <cell r="B118">
            <v>989</v>
          </cell>
          <cell r="C118" t="str">
            <v>Strada</v>
          </cell>
          <cell r="D118" t="str">
            <v>Cucului</v>
          </cell>
          <cell r="E118" t="str">
            <v>Kakukk</v>
          </cell>
          <cell r="F118" t="str">
            <v>utca</v>
          </cell>
          <cell r="G118" t="str">
            <v>1848</v>
          </cell>
          <cell r="H118">
            <v>60</v>
          </cell>
          <cell r="I118">
            <v>120</v>
          </cell>
          <cell r="J118">
            <v>360</v>
          </cell>
          <cell r="K118">
            <v>7.5</v>
          </cell>
          <cell r="L118">
            <v>2</v>
          </cell>
          <cell r="M118">
            <v>1</v>
          </cell>
          <cell r="N118" t="str">
            <v>ingusta</v>
          </cell>
        </row>
        <row r="119">
          <cell r="A119">
            <v>10118</v>
          </cell>
          <cell r="B119">
            <v>990</v>
          </cell>
          <cell r="C119" t="str">
            <v>Strada</v>
          </cell>
          <cell r="D119" t="str">
            <v>Cugir</v>
          </cell>
          <cell r="E119" t="str">
            <v>Kudzsir</v>
          </cell>
          <cell r="F119" t="str">
            <v>utca</v>
          </cell>
          <cell r="G119" t="str">
            <v>MURESENI - BUDIULUI - DOJA</v>
          </cell>
          <cell r="H119">
            <v>323</v>
          </cell>
          <cell r="I119">
            <v>0</v>
          </cell>
          <cell r="J119">
            <v>1938</v>
          </cell>
          <cell r="K119">
            <v>7.5</v>
          </cell>
          <cell r="L119">
            <v>1</v>
          </cell>
          <cell r="M119">
            <v>1</v>
          </cell>
          <cell r="N119" t="str">
            <v>ingusta</v>
          </cell>
        </row>
        <row r="120">
          <cell r="A120">
            <v>10119</v>
          </cell>
          <cell r="B120">
            <v>991</v>
          </cell>
          <cell r="C120" t="str">
            <v>Strada</v>
          </cell>
          <cell r="D120" t="str">
            <v>Cutezanței</v>
          </cell>
          <cell r="E120" t="str">
            <v>Merészség</v>
          </cell>
          <cell r="F120" t="str">
            <v>utca</v>
          </cell>
          <cell r="G120" t="str">
            <v>TUDOR 3</v>
          </cell>
          <cell r="H120">
            <v>1050</v>
          </cell>
          <cell r="I120">
            <v>10500</v>
          </cell>
          <cell r="J120">
            <v>14700</v>
          </cell>
          <cell r="K120">
            <v>7.5</v>
          </cell>
          <cell r="L120">
            <v>2</v>
          </cell>
          <cell r="M120">
            <v>1</v>
          </cell>
        </row>
        <row r="121">
          <cell r="A121">
            <v>10120</v>
          </cell>
          <cell r="B121">
            <v>992</v>
          </cell>
          <cell r="C121" t="str">
            <v>Strada</v>
          </cell>
          <cell r="D121" t="str">
            <v>Cuza Vodă</v>
          </cell>
          <cell r="E121" t="str">
            <v>Cuza Vodă</v>
          </cell>
          <cell r="F121" t="str">
            <v>utca</v>
          </cell>
          <cell r="G121" t="str">
            <v xml:space="preserve">CENTRALA </v>
          </cell>
          <cell r="H121">
            <v>1020</v>
          </cell>
          <cell r="I121">
            <v>4338</v>
          </cell>
          <cell r="J121">
            <v>7170</v>
          </cell>
          <cell r="K121">
            <v>7.5</v>
          </cell>
          <cell r="L121">
            <v>2</v>
          </cell>
          <cell r="M121">
            <v>1</v>
          </cell>
        </row>
        <row r="122">
          <cell r="A122">
            <v>10121</v>
          </cell>
          <cell r="B122">
            <v>1007</v>
          </cell>
          <cell r="C122" t="str">
            <v>Strada</v>
          </cell>
          <cell r="D122" t="str">
            <v>Dr. Emil A. Dandea</v>
          </cell>
          <cell r="E122" t="str">
            <v>Dr. Emil A. Dandea</v>
          </cell>
          <cell r="F122" t="str">
            <v>utca</v>
          </cell>
          <cell r="G122" t="str">
            <v xml:space="preserve">CENTRALA </v>
          </cell>
          <cell r="H122">
            <v>80</v>
          </cell>
          <cell r="I122">
            <v>240</v>
          </cell>
          <cell r="J122">
            <v>480</v>
          </cell>
          <cell r="K122">
            <v>7.5</v>
          </cell>
          <cell r="L122">
            <v>2</v>
          </cell>
          <cell r="M122">
            <v>1</v>
          </cell>
          <cell r="N122" t="str">
            <v>ingusta</v>
          </cell>
        </row>
        <row r="123">
          <cell r="A123">
            <v>10122</v>
          </cell>
          <cell r="B123">
            <v>1003</v>
          </cell>
          <cell r="C123" t="str">
            <v>Strada</v>
          </cell>
          <cell r="D123" t="str">
            <v>Dâmboviței</v>
          </cell>
          <cell r="E123" t="str">
            <v>Dâmboviţa</v>
          </cell>
          <cell r="F123" t="str">
            <v>utca</v>
          </cell>
          <cell r="G123" t="str">
            <v>TUDOR 1</v>
          </cell>
          <cell r="H123">
            <v>432</v>
          </cell>
          <cell r="I123">
            <v>1124</v>
          </cell>
          <cell r="J123">
            <v>2376</v>
          </cell>
          <cell r="K123">
            <v>7.5</v>
          </cell>
          <cell r="L123">
            <v>1</v>
          </cell>
          <cell r="M123">
            <v>1</v>
          </cell>
          <cell r="N123" t="str">
            <v>ingusta</v>
          </cell>
        </row>
        <row r="124">
          <cell r="A124">
            <v>10123</v>
          </cell>
          <cell r="B124">
            <v>995</v>
          </cell>
          <cell r="C124" t="str">
            <v>Strada</v>
          </cell>
          <cell r="D124" t="str">
            <v>Dâmbul Pietros</v>
          </cell>
          <cell r="E124" t="str">
            <v>Kövesdomb</v>
          </cell>
          <cell r="F124" t="str">
            <v>utca</v>
          </cell>
          <cell r="G124" t="str">
            <v>1848</v>
          </cell>
          <cell r="H124">
            <v>615</v>
          </cell>
          <cell r="I124">
            <v>1846</v>
          </cell>
          <cell r="J124">
            <v>3690</v>
          </cell>
          <cell r="K124">
            <v>7.5</v>
          </cell>
          <cell r="L124">
            <v>2</v>
          </cell>
          <cell r="M124">
            <v>1</v>
          </cell>
          <cell r="N124" t="str">
            <v>ingusta</v>
          </cell>
        </row>
        <row r="125">
          <cell r="A125">
            <v>10124</v>
          </cell>
          <cell r="B125">
            <v>1306</v>
          </cell>
          <cell r="C125" t="str">
            <v>Strada</v>
          </cell>
          <cell r="D125" t="str">
            <v>Episcop Dávid Ferenc</v>
          </cell>
          <cell r="E125" t="str">
            <v>Dávid Ferenc</v>
          </cell>
          <cell r="F125" t="str">
            <v>utca</v>
          </cell>
          <cell r="G125" t="str">
            <v>1848</v>
          </cell>
          <cell r="H125">
            <v>0</v>
          </cell>
          <cell r="I125">
            <v>0</v>
          </cell>
          <cell r="J125">
            <v>0</v>
          </cell>
          <cell r="K125">
            <v>7.5</v>
          </cell>
          <cell r="L125">
            <v>2</v>
          </cell>
          <cell r="M125">
            <v>1</v>
          </cell>
          <cell r="N125" t="str">
            <v>ingusta</v>
          </cell>
        </row>
        <row r="126">
          <cell r="A126">
            <v>10125</v>
          </cell>
          <cell r="B126">
            <v>997</v>
          </cell>
          <cell r="C126" t="str">
            <v>Strada</v>
          </cell>
          <cell r="D126" t="str">
            <v>Dealului</v>
          </cell>
          <cell r="E126" t="str">
            <v>Domb</v>
          </cell>
          <cell r="F126" t="str">
            <v>utca</v>
          </cell>
          <cell r="G126" t="str">
            <v>MURESENI - BUDIULUI - DOJA</v>
          </cell>
          <cell r="H126">
            <v>650</v>
          </cell>
          <cell r="I126">
            <v>650</v>
          </cell>
          <cell r="J126">
            <v>3900</v>
          </cell>
          <cell r="K126">
            <v>7.5</v>
          </cell>
          <cell r="L126">
            <v>2</v>
          </cell>
          <cell r="M126">
            <v>1</v>
          </cell>
        </row>
        <row r="127">
          <cell r="A127">
            <v>10126</v>
          </cell>
          <cell r="B127">
            <v>998</v>
          </cell>
          <cell r="C127" t="str">
            <v>Strada</v>
          </cell>
          <cell r="D127" t="str">
            <v>Decebal</v>
          </cell>
          <cell r="E127" t="str">
            <v>Decebal</v>
          </cell>
          <cell r="F127" t="str">
            <v>utca</v>
          </cell>
          <cell r="G127" t="str">
            <v>UNIRII</v>
          </cell>
          <cell r="H127">
            <v>350</v>
          </cell>
          <cell r="I127">
            <v>1390</v>
          </cell>
          <cell r="J127">
            <v>5210</v>
          </cell>
          <cell r="K127">
            <v>7.5</v>
          </cell>
          <cell r="L127">
            <v>2</v>
          </cell>
          <cell r="M127">
            <v>2</v>
          </cell>
        </row>
        <row r="128">
          <cell r="A128">
            <v>10127</v>
          </cell>
          <cell r="B128">
            <v>1518</v>
          </cell>
          <cell r="C128" t="str">
            <v>Strada</v>
          </cell>
          <cell r="D128" t="str">
            <v>Barbu Ştefănescu Delavrancea</v>
          </cell>
          <cell r="E128" t="str">
            <v>Barbu Ştefănescu Delavrancea</v>
          </cell>
          <cell r="F128" t="str">
            <v>utca</v>
          </cell>
          <cell r="G128" t="str">
            <v>BALCESCU -ARMATEI</v>
          </cell>
          <cell r="H128">
            <v>180</v>
          </cell>
          <cell r="I128">
            <v>540</v>
          </cell>
          <cell r="J128">
            <v>900</v>
          </cell>
          <cell r="K128">
            <v>7.5</v>
          </cell>
          <cell r="L128">
            <v>1</v>
          </cell>
          <cell r="M128">
            <v>1</v>
          </cell>
          <cell r="N128" t="str">
            <v>ingusta</v>
          </cell>
        </row>
        <row r="129">
          <cell r="A129">
            <v>10128</v>
          </cell>
          <cell r="B129">
            <v>1000</v>
          </cell>
          <cell r="C129" t="str">
            <v>Strada</v>
          </cell>
          <cell r="D129" t="str">
            <v>Depozitelor</v>
          </cell>
          <cell r="E129" t="str">
            <v>Raktár</v>
          </cell>
          <cell r="F129" t="str">
            <v>utca</v>
          </cell>
          <cell r="G129" t="str">
            <v>MURESENI - BUDIULUI - DOJA</v>
          </cell>
          <cell r="H129">
            <v>1720</v>
          </cell>
          <cell r="I129">
            <v>6880</v>
          </cell>
          <cell r="J129">
            <v>20640</v>
          </cell>
          <cell r="K129" t="str">
            <v>trafic greu</v>
          </cell>
          <cell r="L129">
            <v>2</v>
          </cell>
          <cell r="M129">
            <v>1</v>
          </cell>
        </row>
        <row r="130">
          <cell r="A130">
            <v>10129</v>
          </cell>
          <cell r="B130">
            <v>1001</v>
          </cell>
          <cell r="C130" t="str">
            <v>Strada</v>
          </cell>
          <cell r="D130" t="str">
            <v>Deva</v>
          </cell>
          <cell r="E130" t="str">
            <v>Dévai</v>
          </cell>
          <cell r="F130" t="str">
            <v>utca</v>
          </cell>
          <cell r="G130" t="str">
            <v>1848</v>
          </cell>
          <cell r="H130">
            <v>182</v>
          </cell>
          <cell r="I130">
            <v>546</v>
          </cell>
          <cell r="J130">
            <v>1092</v>
          </cell>
          <cell r="K130">
            <v>7.5</v>
          </cell>
          <cell r="L130">
            <v>2</v>
          </cell>
          <cell r="M130">
            <v>1</v>
          </cell>
          <cell r="N130" t="str">
            <v>ingusta</v>
          </cell>
        </row>
        <row r="131">
          <cell r="A131">
            <v>10130</v>
          </cell>
          <cell r="B131">
            <v>1002</v>
          </cell>
          <cell r="C131" t="str">
            <v>Strada</v>
          </cell>
          <cell r="D131" t="str">
            <v>Dezrobirii</v>
          </cell>
          <cell r="E131" t="str">
            <v>Felszabadulás</v>
          </cell>
          <cell r="F131" t="str">
            <v>utca</v>
          </cell>
          <cell r="G131" t="str">
            <v>MURESENI - BUDIULUI - DOJA</v>
          </cell>
          <cell r="H131">
            <v>1285</v>
          </cell>
          <cell r="I131">
            <v>3035</v>
          </cell>
          <cell r="J131">
            <v>10045</v>
          </cell>
          <cell r="K131" t="str">
            <v>trafic greu</v>
          </cell>
          <cell r="L131">
            <v>2</v>
          </cell>
          <cell r="M131">
            <v>1</v>
          </cell>
        </row>
        <row r="132">
          <cell r="A132">
            <v>10131</v>
          </cell>
          <cell r="B132">
            <v>1147</v>
          </cell>
          <cell r="C132" t="str">
            <v>Strada</v>
          </cell>
          <cell r="D132" t="str">
            <v>Petru Dobra</v>
          </cell>
          <cell r="E132" t="str">
            <v>Petru Dobra</v>
          </cell>
          <cell r="F132" t="str">
            <v>utca</v>
          </cell>
          <cell r="G132" t="str">
            <v>1848</v>
          </cell>
          <cell r="H132">
            <v>510</v>
          </cell>
          <cell r="I132">
            <v>2346</v>
          </cell>
          <cell r="J132">
            <v>3570</v>
          </cell>
          <cell r="K132">
            <v>7.5</v>
          </cell>
          <cell r="L132">
            <v>1</v>
          </cell>
          <cell r="M132">
            <v>1</v>
          </cell>
          <cell r="N132" t="str">
            <v>ingusta</v>
          </cell>
        </row>
        <row r="133">
          <cell r="A133">
            <v>10132</v>
          </cell>
          <cell r="B133">
            <v>994</v>
          </cell>
          <cell r="C133" t="str">
            <v>Strada</v>
          </cell>
          <cell r="D133" t="str">
            <v>Constantin Dobrogeanu Gherea</v>
          </cell>
          <cell r="E133" t="str">
            <v>Constantin Dobrogeanu Gherea</v>
          </cell>
          <cell r="F133" t="str">
            <v>utca</v>
          </cell>
          <cell r="G133" t="str">
            <v>1848</v>
          </cell>
          <cell r="H133">
            <v>438</v>
          </cell>
          <cell r="I133">
            <v>1576</v>
          </cell>
          <cell r="J133">
            <v>2628</v>
          </cell>
          <cell r="K133">
            <v>7.5</v>
          </cell>
          <cell r="L133">
            <v>2</v>
          </cell>
          <cell r="M133">
            <v>1</v>
          </cell>
          <cell r="N133" t="str">
            <v>ingusta</v>
          </cell>
        </row>
        <row r="134">
          <cell r="A134">
            <v>10133</v>
          </cell>
          <cell r="B134">
            <v>1543</v>
          </cell>
          <cell r="C134" t="str">
            <v>Strada</v>
          </cell>
          <cell r="D134" t="str">
            <v>Gheorghe Doja</v>
          </cell>
          <cell r="E134" t="str">
            <v>Dózsa György</v>
          </cell>
          <cell r="F134" t="str">
            <v>utca</v>
          </cell>
          <cell r="G134" t="str">
            <v>MURESENI - BUDIULUI - DOJA</v>
          </cell>
          <cell r="H134">
            <v>4930</v>
          </cell>
          <cell r="I134">
            <v>26813</v>
          </cell>
          <cell r="J134">
            <v>80805</v>
          </cell>
          <cell r="K134" t="str">
            <v>trafic greu</v>
          </cell>
          <cell r="L134">
            <v>2</v>
          </cell>
          <cell r="M134">
            <v>2</v>
          </cell>
        </row>
        <row r="135">
          <cell r="A135">
            <v>10134</v>
          </cell>
          <cell r="B135">
            <v>1004</v>
          </cell>
          <cell r="C135" t="str">
            <v>Strada</v>
          </cell>
          <cell r="D135" t="str">
            <v>Dorobanților</v>
          </cell>
          <cell r="E135" t="str">
            <v>Darabont</v>
          </cell>
          <cell r="F135" t="str">
            <v>utca</v>
          </cell>
          <cell r="G135" t="str">
            <v>BALCESCU -ARMATEI</v>
          </cell>
          <cell r="H135">
            <v>670</v>
          </cell>
          <cell r="I135">
            <v>1784</v>
          </cell>
          <cell r="J135">
            <v>4390</v>
          </cell>
          <cell r="K135">
            <v>7.5</v>
          </cell>
          <cell r="L135">
            <v>2</v>
          </cell>
          <cell r="M135">
            <v>1</v>
          </cell>
        </row>
        <row r="136">
          <cell r="A136">
            <v>10135</v>
          </cell>
          <cell r="B136">
            <v>1474</v>
          </cell>
          <cell r="C136" t="str">
            <v>Strada</v>
          </cell>
          <cell r="D136" t="str">
            <v>Dósa Elek</v>
          </cell>
          <cell r="E136" t="str">
            <v>Dósa Elek</v>
          </cell>
          <cell r="F136" t="str">
            <v>utca</v>
          </cell>
          <cell r="G136" t="str">
            <v>UNIRII</v>
          </cell>
          <cell r="H136">
            <v>0</v>
          </cell>
          <cell r="I136">
            <v>0</v>
          </cell>
          <cell r="J136">
            <v>0</v>
          </cell>
          <cell r="K136">
            <v>7.5</v>
          </cell>
          <cell r="L136">
            <v>2</v>
          </cell>
          <cell r="M136">
            <v>1</v>
          </cell>
          <cell r="N136" t="str">
            <v>ingusta</v>
          </cell>
        </row>
        <row r="137">
          <cell r="A137">
            <v>10136</v>
          </cell>
          <cell r="B137">
            <v>1311</v>
          </cell>
          <cell r="C137" t="str">
            <v>Strada</v>
          </cell>
          <cell r="D137" t="str">
            <v>Serafim Duicu</v>
          </cell>
          <cell r="E137" t="str">
            <v>Serafim Duicu</v>
          </cell>
          <cell r="F137" t="str">
            <v>utca</v>
          </cell>
          <cell r="G137" t="str">
            <v>UNIRII</v>
          </cell>
          <cell r="H137">
            <v>99</v>
          </cell>
          <cell r="I137">
            <v>0</v>
          </cell>
          <cell r="J137">
            <v>996</v>
          </cell>
          <cell r="K137">
            <v>7.5</v>
          </cell>
          <cell r="L137">
            <v>2</v>
          </cell>
          <cell r="M137">
            <v>1</v>
          </cell>
          <cell r="N137" t="str">
            <v>ingusta</v>
          </cell>
        </row>
        <row r="138">
          <cell r="A138">
            <v>10137</v>
          </cell>
          <cell r="B138">
            <v>1008</v>
          </cell>
          <cell r="C138" t="str">
            <v>Strada</v>
          </cell>
          <cell r="D138" t="str">
            <v>Dumbravei</v>
          </cell>
          <cell r="E138" t="str">
            <v>Liget</v>
          </cell>
          <cell r="F138" t="str">
            <v>utca</v>
          </cell>
          <cell r="G138" t="str">
            <v>7 NOIEMBRIE</v>
          </cell>
          <cell r="H138">
            <v>335</v>
          </cell>
          <cell r="I138">
            <v>804</v>
          </cell>
          <cell r="J138">
            <v>1675</v>
          </cell>
          <cell r="K138">
            <v>7.5</v>
          </cell>
          <cell r="L138">
            <v>2</v>
          </cell>
          <cell r="M138">
            <v>1</v>
          </cell>
          <cell r="N138" t="str">
            <v>ingusta</v>
          </cell>
        </row>
        <row r="139">
          <cell r="A139">
            <v>10138</v>
          </cell>
          <cell r="B139">
            <v>1034</v>
          </cell>
          <cell r="C139" t="str">
            <v>Strada</v>
          </cell>
          <cell r="D139" t="str">
            <v>General Ion Dumitrache</v>
          </cell>
          <cell r="E139" t="str">
            <v>Ion Dumitrache</v>
          </cell>
          <cell r="F139" t="str">
            <v>utca</v>
          </cell>
          <cell r="G139" t="str">
            <v>CORNEȘTI</v>
          </cell>
          <cell r="H139">
            <v>785</v>
          </cell>
          <cell r="I139">
            <v>2410</v>
          </cell>
          <cell r="J139">
            <v>4598</v>
          </cell>
          <cell r="K139">
            <v>7.5</v>
          </cell>
          <cell r="L139">
            <v>2</v>
          </cell>
          <cell r="M139">
            <v>1</v>
          </cell>
          <cell r="N139" t="str">
            <v>ingusta</v>
          </cell>
        </row>
        <row r="140">
          <cell r="A140">
            <v>10139</v>
          </cell>
          <cell r="B140">
            <v>1009</v>
          </cell>
          <cell r="C140" t="str">
            <v>Strada</v>
          </cell>
          <cell r="D140" t="str">
            <v>Duzilor</v>
          </cell>
          <cell r="E140" t="str">
            <v>Eperfa</v>
          </cell>
          <cell r="F140" t="str">
            <v>utca</v>
          </cell>
          <cell r="G140" t="str">
            <v>MURESENI - BUDIULUI - DOJA</v>
          </cell>
          <cell r="H140">
            <v>100</v>
          </cell>
          <cell r="I140">
            <v>100</v>
          </cell>
          <cell r="J140">
            <v>600</v>
          </cell>
          <cell r="K140">
            <v>7.5</v>
          </cell>
          <cell r="L140">
            <v>2</v>
          </cell>
          <cell r="M140">
            <v>1</v>
          </cell>
          <cell r="N140" t="str">
            <v>ingusta</v>
          </cell>
        </row>
        <row r="141">
          <cell r="A141">
            <v>10140</v>
          </cell>
          <cell r="B141">
            <v>1307</v>
          </cell>
          <cell r="C141" t="str">
            <v>Strada</v>
          </cell>
          <cell r="D141" t="str">
            <v>Eden</v>
          </cell>
          <cell r="E141" t="str">
            <v>Éden</v>
          </cell>
          <cell r="F141" t="str">
            <v>utca</v>
          </cell>
          <cell r="G141" t="str">
            <v>UNIRII</v>
          </cell>
          <cell r="H141">
            <v>667</v>
          </cell>
          <cell r="I141">
            <v>0</v>
          </cell>
          <cell r="J141">
            <v>6550</v>
          </cell>
          <cell r="K141">
            <v>7.5</v>
          </cell>
          <cell r="L141">
            <v>2</v>
          </cell>
          <cell r="M141">
            <v>1</v>
          </cell>
          <cell r="N141" t="str">
            <v>ingusta</v>
          </cell>
        </row>
        <row r="142">
          <cell r="A142">
            <v>10141</v>
          </cell>
          <cell r="B142">
            <v>1012</v>
          </cell>
          <cell r="C142" t="str">
            <v>Strada</v>
          </cell>
          <cell r="D142" t="str">
            <v>Mihai Eminescu</v>
          </cell>
          <cell r="E142" t="str">
            <v>Mihai Eminescu</v>
          </cell>
          <cell r="F142" t="str">
            <v>utca</v>
          </cell>
          <cell r="G142" t="str">
            <v xml:space="preserve">CENTRALA </v>
          </cell>
          <cell r="H142">
            <v>655</v>
          </cell>
          <cell r="I142">
            <v>1867</v>
          </cell>
          <cell r="J142">
            <v>5404</v>
          </cell>
          <cell r="K142">
            <v>7.5</v>
          </cell>
          <cell r="L142">
            <v>2</v>
          </cell>
          <cell r="M142">
            <v>1</v>
          </cell>
          <cell r="O142" t="str">
            <v>partial sens unic cu o singura banda</v>
          </cell>
        </row>
        <row r="143">
          <cell r="A143">
            <v>10142</v>
          </cell>
          <cell r="B143">
            <v>1013</v>
          </cell>
          <cell r="C143" t="str">
            <v>Strada</v>
          </cell>
          <cell r="D143" t="str">
            <v>George Enescu</v>
          </cell>
          <cell r="E143" t="str">
            <v>George Enescu</v>
          </cell>
          <cell r="F143" t="str">
            <v>utca</v>
          </cell>
          <cell r="G143" t="str">
            <v xml:space="preserve">CENTRALA </v>
          </cell>
          <cell r="H143">
            <v>220</v>
          </cell>
          <cell r="I143">
            <v>968</v>
          </cell>
          <cell r="J143">
            <v>2062</v>
          </cell>
          <cell r="K143">
            <v>7.5</v>
          </cell>
          <cell r="L143">
            <v>1</v>
          </cell>
          <cell r="M143">
            <v>1</v>
          </cell>
          <cell r="N143" t="str">
            <v>ingusta</v>
          </cell>
        </row>
        <row r="144">
          <cell r="A144">
            <v>10143</v>
          </cell>
          <cell r="B144">
            <v>1016</v>
          </cell>
          <cell r="C144" t="str">
            <v>Strada</v>
          </cell>
          <cell r="D144" t="str">
            <v>Evreilor Martiri</v>
          </cell>
          <cell r="E144" t="str">
            <v>Zsidó vértanúk</v>
          </cell>
          <cell r="F144" t="str">
            <v>útja</v>
          </cell>
          <cell r="G144" t="str">
            <v>TUDOR 2</v>
          </cell>
          <cell r="H144">
            <v>380</v>
          </cell>
          <cell r="I144">
            <v>380</v>
          </cell>
          <cell r="J144">
            <v>2660</v>
          </cell>
          <cell r="K144">
            <v>7.5</v>
          </cell>
          <cell r="L144">
            <v>2</v>
          </cell>
          <cell r="M144">
            <v>1</v>
          </cell>
          <cell r="N144" t="str">
            <v>ingusta</v>
          </cell>
        </row>
        <row r="145">
          <cell r="A145">
            <v>10144</v>
          </cell>
          <cell r="B145">
            <v>1019</v>
          </cell>
          <cell r="C145" t="str">
            <v>Strada</v>
          </cell>
          <cell r="D145" t="str">
            <v>Fabrica de Zahăr</v>
          </cell>
          <cell r="E145" t="str">
            <v>Cukorgyári</v>
          </cell>
          <cell r="F145" t="str">
            <v>út</v>
          </cell>
          <cell r="G145" t="str">
            <v>MURESENI - BUDIULUI - DOJA</v>
          </cell>
          <cell r="H145">
            <v>400</v>
          </cell>
          <cell r="I145">
            <v>0</v>
          </cell>
          <cell r="J145">
            <v>2800</v>
          </cell>
          <cell r="K145" t="str">
            <v>trafic greu</v>
          </cell>
          <cell r="L145">
            <v>2</v>
          </cell>
          <cell r="M145">
            <v>1</v>
          </cell>
        </row>
        <row r="146">
          <cell r="A146">
            <v>10145</v>
          </cell>
          <cell r="B146">
            <v>1017</v>
          </cell>
          <cell r="C146" t="str">
            <v>Strada</v>
          </cell>
          <cell r="D146" t="str">
            <v>Făgăraşului</v>
          </cell>
          <cell r="E146" t="str">
            <v>Fogaras</v>
          </cell>
          <cell r="F146" t="str">
            <v>utca</v>
          </cell>
          <cell r="G146" t="str">
            <v>MURESENI - BUDIULUI - DOJA</v>
          </cell>
          <cell r="H146">
            <v>140</v>
          </cell>
          <cell r="I146">
            <v>210</v>
          </cell>
          <cell r="J146">
            <v>714</v>
          </cell>
          <cell r="K146">
            <v>7.5</v>
          </cell>
          <cell r="L146">
            <v>2</v>
          </cell>
          <cell r="M146">
            <v>1</v>
          </cell>
          <cell r="N146" t="str">
            <v>ingusta</v>
          </cell>
        </row>
        <row r="147">
          <cell r="A147">
            <v>10146</v>
          </cell>
          <cell r="B147">
            <v>1018</v>
          </cell>
          <cell r="C147" t="str">
            <v>Strada</v>
          </cell>
          <cell r="D147" t="str">
            <v>Făget</v>
          </cell>
          <cell r="E147" t="str">
            <v>Bükkös</v>
          </cell>
          <cell r="F147" t="str">
            <v>utca</v>
          </cell>
          <cell r="G147" t="str">
            <v>7 NOIEMBRIE</v>
          </cell>
          <cell r="H147">
            <v>268</v>
          </cell>
          <cell r="I147">
            <v>330</v>
          </cell>
          <cell r="J147">
            <v>1876</v>
          </cell>
          <cell r="K147">
            <v>7.5</v>
          </cell>
          <cell r="L147">
            <v>1</v>
          </cell>
          <cell r="M147">
            <v>1</v>
          </cell>
          <cell r="N147" t="str">
            <v>ingusta</v>
          </cell>
          <cell r="O147" t="str">
            <v>partial sens dublu cu o singura banda</v>
          </cell>
        </row>
        <row r="148">
          <cell r="A148">
            <v>10147</v>
          </cell>
          <cell r="B148">
            <v>1020</v>
          </cell>
          <cell r="C148" t="str">
            <v>Strada</v>
          </cell>
          <cell r="D148" t="str">
            <v>Fânaţelor</v>
          </cell>
          <cell r="E148" t="str">
            <v>Kaszáló</v>
          </cell>
          <cell r="F148" t="str">
            <v>utca</v>
          </cell>
          <cell r="G148" t="str">
            <v>UNIRII</v>
          </cell>
          <cell r="H148">
            <v>410</v>
          </cell>
          <cell r="I148">
            <v>0</v>
          </cell>
          <cell r="J148">
            <v>1640</v>
          </cell>
          <cell r="K148">
            <v>7.5</v>
          </cell>
          <cell r="L148">
            <v>2</v>
          </cell>
          <cell r="M148">
            <v>1</v>
          </cell>
          <cell r="N148" t="str">
            <v>ingusta</v>
          </cell>
        </row>
        <row r="149">
          <cell r="A149">
            <v>10148</v>
          </cell>
          <cell r="B149">
            <v>1021</v>
          </cell>
          <cell r="C149" t="str">
            <v>Strada</v>
          </cell>
          <cell r="D149" t="str">
            <v>Fântânii</v>
          </cell>
          <cell r="E149" t="str">
            <v>Külső Kutas</v>
          </cell>
          <cell r="F149" t="str">
            <v>utca</v>
          </cell>
          <cell r="G149" t="str">
            <v xml:space="preserve">CENTRALA </v>
          </cell>
          <cell r="H149">
            <v>125</v>
          </cell>
          <cell r="I149">
            <v>357</v>
          </cell>
          <cell r="J149">
            <v>700</v>
          </cell>
          <cell r="K149">
            <v>7.5</v>
          </cell>
          <cell r="L149">
            <v>1</v>
          </cell>
          <cell r="M149">
            <v>1</v>
          </cell>
          <cell r="N149" t="str">
            <v>ingusta</v>
          </cell>
        </row>
        <row r="150">
          <cell r="A150">
            <v>10149</v>
          </cell>
          <cell r="B150">
            <v>905</v>
          </cell>
          <cell r="C150" t="str">
            <v>Strada</v>
          </cell>
          <cell r="D150" t="str">
            <v>Aurel Filimon</v>
          </cell>
          <cell r="E150" t="str">
            <v>Aurel Filimon</v>
          </cell>
          <cell r="F150" t="str">
            <v>utca</v>
          </cell>
          <cell r="G150" t="str">
            <v xml:space="preserve">CENTRALA </v>
          </cell>
          <cell r="H150">
            <v>300</v>
          </cell>
          <cell r="I150">
            <v>1264</v>
          </cell>
          <cell r="J150">
            <v>2626</v>
          </cell>
          <cell r="K150">
            <v>7.5</v>
          </cell>
          <cell r="L150">
            <v>2</v>
          </cell>
          <cell r="M150">
            <v>1</v>
          </cell>
        </row>
        <row r="151">
          <cell r="A151">
            <v>10150</v>
          </cell>
          <cell r="B151">
            <v>1022</v>
          </cell>
          <cell r="C151" t="str">
            <v>Strada</v>
          </cell>
          <cell r="D151" t="str">
            <v>Florilor</v>
          </cell>
          <cell r="E151" t="str">
            <v>Virág</v>
          </cell>
          <cell r="F151" t="str">
            <v>utca</v>
          </cell>
          <cell r="G151" t="str">
            <v>UNIRII</v>
          </cell>
          <cell r="H151">
            <v>180</v>
          </cell>
          <cell r="I151">
            <v>360</v>
          </cell>
          <cell r="J151">
            <v>1080</v>
          </cell>
          <cell r="K151">
            <v>7.5</v>
          </cell>
          <cell r="L151">
            <v>2</v>
          </cell>
          <cell r="M151">
            <v>1</v>
          </cell>
          <cell r="N151" t="str">
            <v>ingusta</v>
          </cell>
        </row>
        <row r="152">
          <cell r="A152">
            <v>10151</v>
          </cell>
          <cell r="B152">
            <v>1322</v>
          </cell>
          <cell r="C152" t="str">
            <v>Strada</v>
          </cell>
          <cell r="D152" t="str">
            <v>Foișor</v>
          </cell>
          <cell r="E152" t="str">
            <v>Lugas</v>
          </cell>
          <cell r="F152" t="str">
            <v>utca</v>
          </cell>
          <cell r="G152" t="str">
            <v>BALCESCU -ARMATEI</v>
          </cell>
          <cell r="H152">
            <v>118</v>
          </cell>
          <cell r="I152">
            <v>354</v>
          </cell>
          <cell r="J152">
            <v>708</v>
          </cell>
          <cell r="K152">
            <v>7.5</v>
          </cell>
          <cell r="L152">
            <v>1</v>
          </cell>
          <cell r="M152">
            <v>1</v>
          </cell>
          <cell r="N152" t="str">
            <v>ingusta</v>
          </cell>
        </row>
        <row r="153">
          <cell r="A153">
            <v>10152</v>
          </cell>
          <cell r="B153">
            <v>1023</v>
          </cell>
          <cell r="C153" t="str">
            <v>Strada</v>
          </cell>
          <cell r="D153" t="str">
            <v>Fragilor</v>
          </cell>
          <cell r="E153" t="str">
            <v>Szamóca</v>
          </cell>
          <cell r="F153" t="str">
            <v>utca</v>
          </cell>
          <cell r="G153" t="str">
            <v>7 NOIEMBRIE</v>
          </cell>
          <cell r="H153">
            <v>160</v>
          </cell>
          <cell r="I153">
            <v>320</v>
          </cell>
          <cell r="J153">
            <v>912</v>
          </cell>
          <cell r="K153">
            <v>7.5</v>
          </cell>
          <cell r="L153">
            <v>2</v>
          </cell>
          <cell r="M153">
            <v>1</v>
          </cell>
          <cell r="N153" t="str">
            <v>ingusta</v>
          </cell>
        </row>
        <row r="154">
          <cell r="A154">
            <v>10153</v>
          </cell>
          <cell r="B154">
            <v>1024</v>
          </cell>
          <cell r="C154" t="str">
            <v>Strada</v>
          </cell>
          <cell r="D154" t="str">
            <v>Frunzei</v>
          </cell>
          <cell r="E154" t="str">
            <v>Levél</v>
          </cell>
          <cell r="F154" t="str">
            <v>utca</v>
          </cell>
          <cell r="G154" t="str">
            <v>BALCESCU -ARMATEI</v>
          </cell>
          <cell r="H154">
            <v>140</v>
          </cell>
          <cell r="I154">
            <v>420</v>
          </cell>
          <cell r="J154">
            <v>840</v>
          </cell>
          <cell r="K154">
            <v>7.5</v>
          </cell>
          <cell r="L154">
            <v>1</v>
          </cell>
          <cell r="M154">
            <v>1</v>
          </cell>
          <cell r="N154" t="str">
            <v>ingusta</v>
          </cell>
        </row>
        <row r="155">
          <cell r="A155">
            <v>10154</v>
          </cell>
          <cell r="B155">
            <v>1026</v>
          </cell>
          <cell r="C155" t="str">
            <v>Strada</v>
          </cell>
          <cell r="D155" t="str">
            <v>Furnicilor</v>
          </cell>
          <cell r="E155" t="str">
            <v>Hangya</v>
          </cell>
          <cell r="F155" t="str">
            <v>utca</v>
          </cell>
          <cell r="G155" t="str">
            <v>7 NOIEMBRIE</v>
          </cell>
          <cell r="H155">
            <v>150</v>
          </cell>
          <cell r="I155">
            <v>450</v>
          </cell>
          <cell r="J155">
            <v>1200</v>
          </cell>
          <cell r="K155">
            <v>7.5</v>
          </cell>
          <cell r="L155">
            <v>2</v>
          </cell>
          <cell r="M155">
            <v>1</v>
          </cell>
        </row>
        <row r="156">
          <cell r="A156">
            <v>10155</v>
          </cell>
          <cell r="B156">
            <v>1027</v>
          </cell>
          <cell r="C156" t="str">
            <v>Strada</v>
          </cell>
          <cell r="D156" t="str">
            <v>Furtunei</v>
          </cell>
          <cell r="E156" t="str">
            <v>Vihar</v>
          </cell>
          <cell r="F156" t="str">
            <v>utca</v>
          </cell>
          <cell r="G156" t="str">
            <v>BALCESCU -ARMATEI</v>
          </cell>
          <cell r="H156">
            <v>240</v>
          </cell>
          <cell r="I156">
            <v>720</v>
          </cell>
          <cell r="J156">
            <v>1680</v>
          </cell>
          <cell r="K156">
            <v>7.5</v>
          </cell>
          <cell r="L156">
            <v>1</v>
          </cell>
          <cell r="M156">
            <v>1</v>
          </cell>
          <cell r="N156" t="str">
            <v>ingusta</v>
          </cell>
          <cell r="O156" t="str">
            <v>partial sens dublu cu o singura banda</v>
          </cell>
        </row>
        <row r="157">
          <cell r="A157">
            <v>10156</v>
          </cell>
          <cell r="B157">
            <v>1535</v>
          </cell>
          <cell r="C157" t="str">
            <v>Strada</v>
          </cell>
          <cell r="D157" t="str">
            <v>Gálffy Mihály</v>
          </cell>
          <cell r="E157" t="str">
            <v xml:space="preserve">Gálffy Mihály </v>
          </cell>
          <cell r="F157" t="str">
            <v>utca</v>
          </cell>
          <cell r="G157" t="str">
            <v>UNIRII</v>
          </cell>
          <cell r="H157">
            <v>0</v>
          </cell>
          <cell r="I157">
            <v>0</v>
          </cell>
          <cell r="J157">
            <v>0</v>
          </cell>
          <cell r="K157">
            <v>7.5</v>
          </cell>
          <cell r="L157">
            <v>2</v>
          </cell>
          <cell r="M157">
            <v>1</v>
          </cell>
          <cell r="N157" t="str">
            <v>ingusta</v>
          </cell>
        </row>
        <row r="158">
          <cell r="A158">
            <v>10157</v>
          </cell>
          <cell r="B158">
            <v>1029</v>
          </cell>
          <cell r="C158" t="str">
            <v>Strada</v>
          </cell>
          <cell r="D158" t="str">
            <v>Gábor Áron</v>
          </cell>
          <cell r="E158" t="str">
            <v>Gábor Áron</v>
          </cell>
          <cell r="F158" t="str">
            <v>utca</v>
          </cell>
          <cell r="G158" t="str">
            <v>CORNEȘTI</v>
          </cell>
          <cell r="H158">
            <v>360</v>
          </cell>
          <cell r="I158">
            <v>1080</v>
          </cell>
          <cell r="J158">
            <v>2040</v>
          </cell>
          <cell r="K158">
            <v>7.5</v>
          </cell>
          <cell r="L158">
            <v>2</v>
          </cell>
          <cell r="M158">
            <v>1</v>
          </cell>
          <cell r="N158" t="str">
            <v>ingusta</v>
          </cell>
        </row>
        <row r="159">
          <cell r="A159">
            <v>10158</v>
          </cell>
          <cell r="B159">
            <v>1031</v>
          </cell>
          <cell r="C159" t="str">
            <v>Piața</v>
          </cell>
          <cell r="D159" t="str">
            <v>Gării</v>
          </cell>
          <cell r="E159" t="str">
            <v>Állomás</v>
          </cell>
          <cell r="F159" t="str">
            <v>tér</v>
          </cell>
          <cell r="G159" t="str">
            <v>BALCESCU -ARMATEI</v>
          </cell>
          <cell r="H159">
            <v>606</v>
          </cell>
          <cell r="I159">
            <v>3760</v>
          </cell>
          <cell r="J159">
            <v>9386</v>
          </cell>
          <cell r="K159">
            <v>7.5</v>
          </cell>
          <cell r="L159">
            <v>2</v>
          </cell>
          <cell r="M159">
            <v>1</v>
          </cell>
        </row>
        <row r="160">
          <cell r="A160">
            <v>10159</v>
          </cell>
          <cell r="B160">
            <v>1545</v>
          </cell>
          <cell r="C160" t="str">
            <v>Strada</v>
          </cell>
          <cell r="D160" t="str">
            <v>Garofiței</v>
          </cell>
          <cell r="E160" t="str">
            <v>Szegfű</v>
          </cell>
          <cell r="F160" t="str">
            <v>utca</v>
          </cell>
          <cell r="G160" t="str">
            <v>CORNEȘTI</v>
          </cell>
          <cell r="H160">
            <v>266</v>
          </cell>
          <cell r="I160">
            <v>399</v>
          </cell>
          <cell r="J160">
            <v>1596</v>
          </cell>
          <cell r="K160">
            <v>7.5</v>
          </cell>
          <cell r="L160">
            <v>2</v>
          </cell>
          <cell r="M160">
            <v>1</v>
          </cell>
          <cell r="N160" t="str">
            <v>ingusta</v>
          </cell>
        </row>
        <row r="161">
          <cell r="A161">
            <v>10160</v>
          </cell>
          <cell r="B161">
            <v>1038</v>
          </cell>
          <cell r="C161" t="str">
            <v>Strada</v>
          </cell>
          <cell r="D161" t="str">
            <v>Ghiocelului</v>
          </cell>
          <cell r="E161" t="str">
            <v>Hóvirág</v>
          </cell>
          <cell r="F161" t="str">
            <v>utca</v>
          </cell>
          <cell r="G161" t="str">
            <v xml:space="preserve">CENTRALA </v>
          </cell>
          <cell r="H161">
            <v>250</v>
          </cell>
          <cell r="I161">
            <v>875</v>
          </cell>
          <cell r="J161">
            <v>2375</v>
          </cell>
          <cell r="K161">
            <v>7.5</v>
          </cell>
          <cell r="L161">
            <v>2</v>
          </cell>
          <cell r="M161">
            <v>1</v>
          </cell>
          <cell r="N161" t="str">
            <v>ingusta</v>
          </cell>
        </row>
        <row r="162">
          <cell r="A162">
            <v>10161</v>
          </cell>
          <cell r="B162">
            <v>1054</v>
          </cell>
          <cell r="C162" t="str">
            <v>Strada</v>
          </cell>
          <cell r="D162" t="str">
            <v>Sg. Maj. Ionel Giurchi</v>
          </cell>
          <cell r="E162" t="str">
            <v>Sg. Maj. Ionel Giurchi</v>
          </cell>
          <cell r="F162" t="str">
            <v>utca</v>
          </cell>
          <cell r="G162" t="str">
            <v>UNIRII</v>
          </cell>
          <cell r="H162">
            <v>515</v>
          </cell>
          <cell r="I162">
            <v>1030</v>
          </cell>
          <cell r="J162">
            <v>3090</v>
          </cell>
          <cell r="K162">
            <v>7.5</v>
          </cell>
          <cell r="L162">
            <v>2</v>
          </cell>
          <cell r="M162">
            <v>1</v>
          </cell>
          <cell r="N162" t="str">
            <v>ingusta</v>
          </cell>
        </row>
        <row r="163">
          <cell r="A163">
            <v>10162</v>
          </cell>
          <cell r="B163">
            <v>1476</v>
          </cell>
          <cell r="C163" t="str">
            <v>Strada</v>
          </cell>
          <cell r="D163" t="str">
            <v>Gladiolelor</v>
          </cell>
          <cell r="E163" t="str">
            <v>Kardvirág</v>
          </cell>
          <cell r="F163" t="str">
            <v>utca</v>
          </cell>
          <cell r="G163" t="str">
            <v>UNIRII</v>
          </cell>
          <cell r="H163">
            <v>220</v>
          </cell>
          <cell r="I163">
            <v>0</v>
          </cell>
          <cell r="J163">
            <v>704</v>
          </cell>
          <cell r="K163">
            <v>7.5</v>
          </cell>
          <cell r="L163">
            <v>2</v>
          </cell>
          <cell r="M163">
            <v>1</v>
          </cell>
          <cell r="N163" t="str">
            <v>ingusta</v>
          </cell>
        </row>
        <row r="164">
          <cell r="A164">
            <v>10163</v>
          </cell>
          <cell r="B164">
            <v>1039</v>
          </cell>
          <cell r="C164" t="str">
            <v>Strada</v>
          </cell>
          <cell r="D164" t="str">
            <v>Gloriei</v>
          </cell>
          <cell r="E164" t="str">
            <v>Dicsőség</v>
          </cell>
          <cell r="F164" t="str">
            <v>utca</v>
          </cell>
          <cell r="G164" t="str">
            <v>TUDOR 3</v>
          </cell>
          <cell r="H164">
            <v>230</v>
          </cell>
          <cell r="I164">
            <v>804</v>
          </cell>
          <cell r="J164">
            <v>1510</v>
          </cell>
          <cell r="K164">
            <v>7.5</v>
          </cell>
          <cell r="L164">
            <v>1</v>
          </cell>
          <cell r="M164">
            <v>1</v>
          </cell>
          <cell r="N164" t="str">
            <v>ingusta</v>
          </cell>
        </row>
        <row r="165">
          <cell r="A165">
            <v>10164</v>
          </cell>
          <cell r="B165">
            <v>1040</v>
          </cell>
          <cell r="C165" t="str">
            <v>Strada</v>
          </cell>
          <cell r="D165" t="str">
            <v>Godeanu</v>
          </cell>
          <cell r="E165" t="str">
            <v>Godján</v>
          </cell>
          <cell r="F165" t="str">
            <v>utca</v>
          </cell>
          <cell r="G165" t="str">
            <v>1848</v>
          </cell>
          <cell r="H165">
            <v>562</v>
          </cell>
          <cell r="I165">
            <v>2472</v>
          </cell>
          <cell r="J165">
            <v>3934</v>
          </cell>
          <cell r="K165">
            <v>7.5</v>
          </cell>
          <cell r="L165">
            <v>1</v>
          </cell>
          <cell r="M165">
            <v>1</v>
          </cell>
          <cell r="N165" t="str">
            <v>ingusta</v>
          </cell>
        </row>
        <row r="166">
          <cell r="A166">
            <v>10165</v>
          </cell>
          <cell r="B166">
            <v>1274</v>
          </cell>
          <cell r="C166" t="str">
            <v>Strada</v>
          </cell>
          <cell r="D166" t="str">
            <v>Vasile Goldiş</v>
          </cell>
          <cell r="E166" t="str">
            <v>Vasile Goldiş</v>
          </cell>
          <cell r="F166" t="str">
            <v>utca</v>
          </cell>
          <cell r="G166" t="str">
            <v>UNIRII</v>
          </cell>
          <cell r="H166">
            <v>155</v>
          </cell>
          <cell r="I166">
            <v>464</v>
          </cell>
          <cell r="J166">
            <v>930</v>
          </cell>
          <cell r="K166">
            <v>7.5</v>
          </cell>
          <cell r="L166">
            <v>2</v>
          </cell>
          <cell r="M166">
            <v>1</v>
          </cell>
          <cell r="N166" t="str">
            <v>ingusta</v>
          </cell>
        </row>
        <row r="167">
          <cell r="A167">
            <v>10166</v>
          </cell>
          <cell r="B167">
            <v>1041</v>
          </cell>
          <cell r="C167" t="str">
            <v>Strada</v>
          </cell>
          <cell r="D167" t="str">
            <v>Govora</v>
          </cell>
          <cell r="E167" t="str">
            <v>Govora</v>
          </cell>
          <cell r="F167" t="str">
            <v>utca</v>
          </cell>
          <cell r="G167" t="str">
            <v>ADY ENDRE -LIBERTATII</v>
          </cell>
          <cell r="H167">
            <v>120</v>
          </cell>
          <cell r="I167">
            <v>384</v>
          </cell>
          <cell r="J167">
            <v>600</v>
          </cell>
          <cell r="K167">
            <v>7.5</v>
          </cell>
          <cell r="L167">
            <v>2</v>
          </cell>
          <cell r="M167">
            <v>1</v>
          </cell>
          <cell r="N167" t="str">
            <v>ingusta</v>
          </cell>
        </row>
        <row r="168">
          <cell r="A168">
            <v>10167</v>
          </cell>
          <cell r="B168">
            <v>1043</v>
          </cell>
          <cell r="C168" t="str">
            <v>Strada</v>
          </cell>
          <cell r="D168" t="str">
            <v>Grapei</v>
          </cell>
          <cell r="E168" t="str">
            <v>Borona</v>
          </cell>
          <cell r="F168" t="str">
            <v>utca</v>
          </cell>
          <cell r="G168" t="str">
            <v>TUDOR 1</v>
          </cell>
          <cell r="H168">
            <v>80</v>
          </cell>
          <cell r="I168">
            <v>206</v>
          </cell>
          <cell r="J168">
            <v>588</v>
          </cell>
          <cell r="K168">
            <v>7.5</v>
          </cell>
          <cell r="L168">
            <v>2</v>
          </cell>
          <cell r="M168">
            <v>1</v>
          </cell>
          <cell r="N168" t="str">
            <v>ingusta</v>
          </cell>
        </row>
        <row r="169">
          <cell r="A169">
            <v>10168</v>
          </cell>
          <cell r="B169">
            <v>1042</v>
          </cell>
          <cell r="C169" t="str">
            <v>Strada</v>
          </cell>
          <cell r="D169" t="str">
            <v>Grădinarilor</v>
          </cell>
          <cell r="E169" t="str">
            <v>Kertész</v>
          </cell>
          <cell r="F169" t="str">
            <v>utca</v>
          </cell>
          <cell r="G169" t="str">
            <v>TUDOR 1</v>
          </cell>
          <cell r="H169">
            <v>360</v>
          </cell>
          <cell r="I169">
            <v>900</v>
          </cell>
          <cell r="J169">
            <v>2244</v>
          </cell>
          <cell r="K169">
            <v>7.5</v>
          </cell>
          <cell r="L169">
            <v>2</v>
          </cell>
          <cell r="M169">
            <v>1</v>
          </cell>
          <cell r="N169" t="str">
            <v>ingusta</v>
          </cell>
        </row>
        <row r="170">
          <cell r="A170">
            <v>10169</v>
          </cell>
          <cell r="B170">
            <v>1044</v>
          </cell>
          <cell r="C170" t="str">
            <v>Strada</v>
          </cell>
          <cell r="D170" t="str">
            <v>Nicolae Grigorescu</v>
          </cell>
          <cell r="E170" t="str">
            <v>Nicolae Grigorescu</v>
          </cell>
          <cell r="F170" t="str">
            <v>utca</v>
          </cell>
          <cell r="G170" t="str">
            <v>CORNISA</v>
          </cell>
          <cell r="H170">
            <v>1370</v>
          </cell>
          <cell r="I170">
            <v>1104</v>
          </cell>
          <cell r="J170">
            <v>4080</v>
          </cell>
          <cell r="K170">
            <v>7.5</v>
          </cell>
          <cell r="L170">
            <v>2</v>
          </cell>
          <cell r="M170">
            <v>1</v>
          </cell>
        </row>
        <row r="171">
          <cell r="A171">
            <v>10170</v>
          </cell>
          <cell r="B171">
            <v>1200</v>
          </cell>
          <cell r="C171" t="str">
            <v>Strada</v>
          </cell>
          <cell r="D171" t="str">
            <v>Romulus Guga</v>
          </cell>
          <cell r="E171" t="str">
            <v>Romulus Guga</v>
          </cell>
          <cell r="F171" t="str">
            <v>utca</v>
          </cell>
          <cell r="G171" t="str">
            <v>ADY ENDRE -LIBERTATII</v>
          </cell>
          <cell r="H171">
            <v>350</v>
          </cell>
          <cell r="I171">
            <v>1225</v>
          </cell>
          <cell r="J171">
            <v>2450</v>
          </cell>
          <cell r="K171">
            <v>7.5</v>
          </cell>
          <cell r="L171">
            <v>2</v>
          </cell>
          <cell r="M171">
            <v>1</v>
          </cell>
        </row>
        <row r="172">
          <cell r="A172">
            <v>10171</v>
          </cell>
          <cell r="B172">
            <v>1045</v>
          </cell>
          <cell r="C172" t="str">
            <v>Strada</v>
          </cell>
          <cell r="D172" t="str">
            <v>Gurghiului</v>
          </cell>
          <cell r="E172" t="str">
            <v>Görgény</v>
          </cell>
          <cell r="F172" t="str">
            <v>utca</v>
          </cell>
          <cell r="G172" t="str">
            <v>UNIRII</v>
          </cell>
          <cell r="H172">
            <v>180</v>
          </cell>
          <cell r="I172">
            <v>270</v>
          </cell>
          <cell r="J172">
            <v>1080</v>
          </cell>
          <cell r="K172">
            <v>7.5</v>
          </cell>
          <cell r="L172">
            <v>2</v>
          </cell>
          <cell r="M172">
            <v>1</v>
          </cell>
          <cell r="N172" t="str">
            <v>ingusta</v>
          </cell>
        </row>
        <row r="173">
          <cell r="A173">
            <v>10172</v>
          </cell>
          <cell r="B173">
            <v>930</v>
          </cell>
          <cell r="C173" t="str">
            <v>Strada</v>
          </cell>
          <cell r="D173" t="str">
            <v>Bogdan Petriceicu Haşdeu</v>
          </cell>
          <cell r="E173" t="str">
            <v>Bogdan Petriceicu Haşdeu</v>
          </cell>
          <cell r="F173" t="str">
            <v>utca</v>
          </cell>
          <cell r="G173" t="str">
            <v>BALCESCU -ARMATEI</v>
          </cell>
          <cell r="H173">
            <v>480</v>
          </cell>
          <cell r="I173">
            <v>1632</v>
          </cell>
          <cell r="J173">
            <v>2688</v>
          </cell>
          <cell r="K173">
            <v>7.5</v>
          </cell>
          <cell r="L173">
            <v>2</v>
          </cell>
          <cell r="M173">
            <v>1</v>
          </cell>
          <cell r="N173" t="str">
            <v>ingusta</v>
          </cell>
        </row>
        <row r="174">
          <cell r="A174">
            <v>10173</v>
          </cell>
          <cell r="B174">
            <v>1048</v>
          </cell>
          <cell r="C174" t="str">
            <v>Aleea</v>
          </cell>
          <cell r="D174" t="str">
            <v>Hațeg</v>
          </cell>
          <cell r="E174" t="str">
            <v>Hátszeg</v>
          </cell>
          <cell r="F174" t="str">
            <v>sétány</v>
          </cell>
          <cell r="G174" t="str">
            <v>TUDOR 2</v>
          </cell>
          <cell r="H174">
            <v>380</v>
          </cell>
          <cell r="I174">
            <v>1330</v>
          </cell>
          <cell r="J174">
            <v>2280</v>
          </cell>
          <cell r="K174">
            <v>7.5</v>
          </cell>
          <cell r="L174">
            <v>2</v>
          </cell>
          <cell r="M174">
            <v>1</v>
          </cell>
          <cell r="N174" t="str">
            <v>ingusta</v>
          </cell>
        </row>
        <row r="175">
          <cell r="A175">
            <v>10174</v>
          </cell>
          <cell r="B175">
            <v>1049</v>
          </cell>
          <cell r="C175" t="str">
            <v>Strada</v>
          </cell>
          <cell r="D175" t="str">
            <v>Hegyi Lajos</v>
          </cell>
          <cell r="E175" t="str">
            <v>Hegyi Lajos</v>
          </cell>
          <cell r="F175" t="str">
            <v>utca</v>
          </cell>
          <cell r="G175" t="str">
            <v>ADY ENDRE -LIBERTATII</v>
          </cell>
          <cell r="H175">
            <v>315</v>
          </cell>
          <cell r="I175">
            <v>788</v>
          </cell>
          <cell r="J175">
            <v>1890</v>
          </cell>
          <cell r="K175">
            <v>7.5</v>
          </cell>
          <cell r="L175">
            <v>2</v>
          </cell>
          <cell r="M175">
            <v>1</v>
          </cell>
          <cell r="N175" t="str">
            <v>ingusta</v>
          </cell>
        </row>
        <row r="176">
          <cell r="A176">
            <v>10175</v>
          </cell>
          <cell r="B176">
            <v>1477</v>
          </cell>
          <cell r="C176" t="str">
            <v>Strada</v>
          </cell>
          <cell r="D176" t="str">
            <v>Adrian Hidoș</v>
          </cell>
          <cell r="E176" t="str">
            <v>Adrian Hidoș</v>
          </cell>
          <cell r="F176" t="str">
            <v>utca</v>
          </cell>
          <cell r="G176" t="str">
            <v>1848</v>
          </cell>
          <cell r="H176">
            <v>350</v>
          </cell>
          <cell r="I176">
            <v>1050</v>
          </cell>
          <cell r="J176">
            <v>3150</v>
          </cell>
          <cell r="K176">
            <v>7.5</v>
          </cell>
          <cell r="L176">
            <v>2</v>
          </cell>
          <cell r="M176">
            <v>1</v>
          </cell>
        </row>
        <row r="177">
          <cell r="A177">
            <v>10176</v>
          </cell>
          <cell r="B177">
            <v>1539</v>
          </cell>
          <cell r="C177" t="str">
            <v>Strada</v>
          </cell>
          <cell r="D177" t="str">
            <v>Hints Ottó</v>
          </cell>
          <cell r="E177" t="str">
            <v>Hints Ottó</v>
          </cell>
          <cell r="F177" t="str">
            <v>utca</v>
          </cell>
          <cell r="G177" t="str">
            <v>UNIRII</v>
          </cell>
          <cell r="H177">
            <v>676</v>
          </cell>
          <cell r="I177">
            <v>0</v>
          </cell>
          <cell r="J177">
            <v>5949</v>
          </cell>
          <cell r="K177">
            <v>7.5</v>
          </cell>
          <cell r="L177">
            <v>2</v>
          </cell>
          <cell r="M177">
            <v>1</v>
          </cell>
          <cell r="N177" t="str">
            <v>ingusta</v>
          </cell>
        </row>
        <row r="178">
          <cell r="A178">
            <v>10177</v>
          </cell>
          <cell r="B178">
            <v>1068</v>
          </cell>
          <cell r="C178" t="str">
            <v>Strada</v>
          </cell>
          <cell r="D178" t="str">
            <v>Iosif Hodoş</v>
          </cell>
          <cell r="E178" t="str">
            <v>Iosif Hodoş</v>
          </cell>
          <cell r="F178" t="str">
            <v>utca</v>
          </cell>
          <cell r="G178" t="str">
            <v>UNIRII</v>
          </cell>
          <cell r="H178">
            <v>350</v>
          </cell>
          <cell r="I178">
            <v>1050</v>
          </cell>
          <cell r="J178">
            <v>2100</v>
          </cell>
          <cell r="K178">
            <v>7.5</v>
          </cell>
          <cell r="L178">
            <v>1</v>
          </cell>
          <cell r="M178">
            <v>1</v>
          </cell>
          <cell r="N178" t="str">
            <v>ingusta</v>
          </cell>
        </row>
        <row r="179">
          <cell r="A179">
            <v>10178</v>
          </cell>
          <cell r="B179">
            <v>1051</v>
          </cell>
          <cell r="C179" t="str">
            <v>Strada</v>
          </cell>
          <cell r="D179" t="str">
            <v>Homorodului</v>
          </cell>
          <cell r="E179" t="str">
            <v>Homoród</v>
          </cell>
          <cell r="F179" t="str">
            <v>utca</v>
          </cell>
          <cell r="G179" t="str">
            <v>7 NOIEMBRIE</v>
          </cell>
          <cell r="H179">
            <v>90</v>
          </cell>
          <cell r="I179">
            <v>160</v>
          </cell>
          <cell r="J179">
            <v>357</v>
          </cell>
          <cell r="K179">
            <v>7.5</v>
          </cell>
          <cell r="L179">
            <v>2</v>
          </cell>
          <cell r="M179">
            <v>1</v>
          </cell>
          <cell r="N179" t="str">
            <v>ingusta</v>
          </cell>
        </row>
        <row r="180">
          <cell r="A180">
            <v>10179</v>
          </cell>
          <cell r="B180">
            <v>1052</v>
          </cell>
          <cell r="C180" t="str">
            <v>Strada</v>
          </cell>
          <cell r="D180" t="str">
            <v>Horea</v>
          </cell>
          <cell r="E180" t="str">
            <v>Horea</v>
          </cell>
          <cell r="F180" t="str">
            <v>utca</v>
          </cell>
          <cell r="G180" t="str">
            <v xml:space="preserve">CENTRALA </v>
          </cell>
          <cell r="H180">
            <v>400</v>
          </cell>
          <cell r="I180">
            <v>1400</v>
          </cell>
          <cell r="J180">
            <v>2880</v>
          </cell>
          <cell r="K180">
            <v>7.5</v>
          </cell>
          <cell r="L180">
            <v>1</v>
          </cell>
          <cell r="M180">
            <v>1</v>
          </cell>
          <cell r="N180" t="str">
            <v>ingusta</v>
          </cell>
          <cell r="O180" t="str">
            <v>partial sens dublu cu o singura banda</v>
          </cell>
        </row>
        <row r="181">
          <cell r="A181">
            <v>10180</v>
          </cell>
          <cell r="B181">
            <v>1479</v>
          </cell>
          <cell r="C181" t="str">
            <v>Strada</v>
          </cell>
          <cell r="D181" t="str">
            <v>Hotarului</v>
          </cell>
          <cell r="E181" t="str">
            <v>Határ</v>
          </cell>
          <cell r="F181" t="str">
            <v>utca</v>
          </cell>
          <cell r="G181" t="str">
            <v>MURESENI - BUDIULUI - DOJA</v>
          </cell>
          <cell r="H181">
            <v>0</v>
          </cell>
          <cell r="I181">
            <v>0</v>
          </cell>
          <cell r="J181">
            <v>0</v>
          </cell>
          <cell r="K181">
            <v>7.5</v>
          </cell>
          <cell r="L181">
            <v>2</v>
          </cell>
          <cell r="M181">
            <v>1</v>
          </cell>
          <cell r="N181" t="str">
            <v>ingusta</v>
          </cell>
        </row>
        <row r="182">
          <cell r="A182">
            <v>10181</v>
          </cell>
          <cell r="B182">
            <v>1053</v>
          </cell>
          <cell r="C182" t="str">
            <v>Strada</v>
          </cell>
          <cell r="D182" t="str">
            <v>Hunedoara</v>
          </cell>
          <cell r="E182" t="str">
            <v>Vajdahunyad</v>
          </cell>
          <cell r="F182" t="str">
            <v>utca</v>
          </cell>
          <cell r="G182" t="str">
            <v>MURESENI - BUDIULUI - DOJA</v>
          </cell>
          <cell r="H182">
            <v>597</v>
          </cell>
          <cell r="I182">
            <v>2836</v>
          </cell>
          <cell r="J182">
            <v>4179</v>
          </cell>
          <cell r="K182">
            <v>7.5</v>
          </cell>
          <cell r="L182">
            <v>1</v>
          </cell>
          <cell r="M182">
            <v>1</v>
          </cell>
        </row>
        <row r="183">
          <cell r="A183">
            <v>10182</v>
          </cell>
          <cell r="B183">
            <v>1055</v>
          </cell>
          <cell r="C183" t="str">
            <v>Strada</v>
          </cell>
          <cell r="D183" t="str">
            <v>Ialomiței</v>
          </cell>
          <cell r="E183" t="str">
            <v>Ialomiţa</v>
          </cell>
          <cell r="F183" t="str">
            <v>utca</v>
          </cell>
          <cell r="G183" t="str">
            <v>BALCESCU -ARMATEI</v>
          </cell>
          <cell r="H183">
            <v>157</v>
          </cell>
          <cell r="I183">
            <v>958</v>
          </cell>
          <cell r="J183">
            <v>1256</v>
          </cell>
          <cell r="K183">
            <v>7.5</v>
          </cell>
          <cell r="L183">
            <v>2</v>
          </cell>
          <cell r="M183">
            <v>1</v>
          </cell>
        </row>
        <row r="184">
          <cell r="A184">
            <v>10183</v>
          </cell>
          <cell r="B184">
            <v>1057</v>
          </cell>
          <cell r="C184" t="str">
            <v>Strada</v>
          </cell>
          <cell r="D184" t="str">
            <v>Iernutului</v>
          </cell>
          <cell r="E184" t="str">
            <v>Radnóti</v>
          </cell>
          <cell r="F184" t="str">
            <v>utca</v>
          </cell>
          <cell r="G184" t="str">
            <v>MURESENI - BUDIULUI - DOJA</v>
          </cell>
          <cell r="H184">
            <v>400</v>
          </cell>
          <cell r="I184">
            <v>1200</v>
          </cell>
          <cell r="J184">
            <v>2400</v>
          </cell>
          <cell r="K184">
            <v>7.5</v>
          </cell>
          <cell r="L184">
            <v>2</v>
          </cell>
          <cell r="M184">
            <v>1</v>
          </cell>
          <cell r="N184" t="str">
            <v>ingusta</v>
          </cell>
        </row>
        <row r="185">
          <cell r="A185">
            <v>10184</v>
          </cell>
          <cell r="B185">
            <v>1062</v>
          </cell>
          <cell r="C185" t="str">
            <v>Strada</v>
          </cell>
          <cell r="D185" t="str">
            <v>Insulei</v>
          </cell>
          <cell r="E185" t="str">
            <v>Sziget</v>
          </cell>
          <cell r="F185" t="str">
            <v>utca</v>
          </cell>
          <cell r="G185" t="str">
            <v>ADY ENDRE -LIBERTATII</v>
          </cell>
          <cell r="H185">
            <v>1740</v>
          </cell>
          <cell r="I185">
            <v>336</v>
          </cell>
          <cell r="J185">
            <v>10440</v>
          </cell>
          <cell r="K185" t="str">
            <v>trafic greu</v>
          </cell>
          <cell r="L185">
            <v>2</v>
          </cell>
          <cell r="M185">
            <v>1</v>
          </cell>
        </row>
        <row r="186">
          <cell r="A186">
            <v>10185</v>
          </cell>
          <cell r="B186">
            <v>1063</v>
          </cell>
          <cell r="C186" t="str">
            <v>Strada</v>
          </cell>
          <cell r="D186" t="str">
            <v>Inului</v>
          </cell>
          <cell r="E186" t="str">
            <v>Len</v>
          </cell>
          <cell r="F186" t="str">
            <v>utca</v>
          </cell>
          <cell r="G186" t="str">
            <v>UNIRII</v>
          </cell>
          <cell r="H186">
            <v>100</v>
          </cell>
          <cell r="I186">
            <v>0</v>
          </cell>
          <cell r="J186">
            <v>600</v>
          </cell>
          <cell r="K186">
            <v>7.5</v>
          </cell>
          <cell r="L186">
            <v>2</v>
          </cell>
          <cell r="M186">
            <v>1</v>
          </cell>
          <cell r="N186" t="str">
            <v>ingusta</v>
          </cell>
        </row>
        <row r="187">
          <cell r="A187">
            <v>10186</v>
          </cell>
          <cell r="B187">
            <v>1137</v>
          </cell>
          <cell r="C187" t="str">
            <v>Strada</v>
          </cell>
          <cell r="D187" t="str">
            <v>Nicolae Iorga</v>
          </cell>
          <cell r="E187" t="str">
            <v>Nicolae Iorga</v>
          </cell>
          <cell r="F187" t="str">
            <v>utca</v>
          </cell>
          <cell r="G187" t="str">
            <v>MURESENI - BUDIULUI - DOJA</v>
          </cell>
          <cell r="H187">
            <v>185</v>
          </cell>
          <cell r="I187">
            <v>962</v>
          </cell>
          <cell r="J187">
            <v>1665</v>
          </cell>
          <cell r="K187">
            <v>7.5</v>
          </cell>
          <cell r="L187">
            <v>2</v>
          </cell>
          <cell r="M187">
            <v>1</v>
          </cell>
          <cell r="N187" t="str">
            <v>ingusta</v>
          </cell>
        </row>
        <row r="188">
          <cell r="A188">
            <v>10187</v>
          </cell>
          <cell r="B188">
            <v>893</v>
          </cell>
          <cell r="C188" t="str">
            <v>Strada</v>
          </cell>
          <cell r="D188" t="str">
            <v>Ana Ipătescu</v>
          </cell>
          <cell r="E188" t="str">
            <v>Ana Ipătescu</v>
          </cell>
          <cell r="F188" t="str">
            <v>utca</v>
          </cell>
          <cell r="G188" t="str">
            <v>CORNEȘTI</v>
          </cell>
          <cell r="H188">
            <v>250</v>
          </cell>
          <cell r="I188">
            <v>375</v>
          </cell>
          <cell r="J188">
            <v>1500</v>
          </cell>
          <cell r="K188">
            <v>7.5</v>
          </cell>
          <cell r="L188">
            <v>2</v>
          </cell>
          <cell r="M188">
            <v>1</v>
          </cell>
          <cell r="N188" t="str">
            <v>ingusta</v>
          </cell>
        </row>
        <row r="189">
          <cell r="A189">
            <v>10188</v>
          </cell>
          <cell r="B189">
            <v>1069</v>
          </cell>
          <cell r="C189" t="str">
            <v>Strada</v>
          </cell>
          <cell r="D189" t="str">
            <v>Islazului</v>
          </cell>
          <cell r="E189" t="str">
            <v xml:space="preserve">Közlegelő </v>
          </cell>
          <cell r="F189" t="str">
            <v>utca</v>
          </cell>
          <cell r="G189" t="str">
            <v>MURESENI - BUDIULUI - DOJA</v>
          </cell>
          <cell r="H189">
            <v>140</v>
          </cell>
          <cell r="I189">
            <v>280</v>
          </cell>
          <cell r="J189">
            <v>840</v>
          </cell>
          <cell r="K189">
            <v>7.5</v>
          </cell>
          <cell r="L189">
            <v>2</v>
          </cell>
          <cell r="M189">
            <v>1</v>
          </cell>
          <cell r="N189" t="str">
            <v>ingusta</v>
          </cell>
        </row>
        <row r="190">
          <cell r="A190">
            <v>10189</v>
          </cell>
          <cell r="B190">
            <v>1072</v>
          </cell>
          <cell r="C190" t="str">
            <v>Strada</v>
          </cell>
          <cell r="D190" t="str">
            <v>Izvorului</v>
          </cell>
          <cell r="E190" t="str">
            <v>Belső Kutas</v>
          </cell>
          <cell r="F190" t="str">
            <v>utca</v>
          </cell>
          <cell r="G190" t="str">
            <v xml:space="preserve">CENTRALA </v>
          </cell>
          <cell r="H190">
            <v>100</v>
          </cell>
          <cell r="I190">
            <v>215</v>
          </cell>
          <cell r="J190">
            <v>400</v>
          </cell>
          <cell r="K190">
            <v>7.5</v>
          </cell>
          <cell r="L190">
            <v>1</v>
          </cell>
          <cell r="M190">
            <v>1</v>
          </cell>
          <cell r="N190" t="str">
            <v>ingusta</v>
          </cell>
        </row>
        <row r="191">
          <cell r="A191">
            <v>10190</v>
          </cell>
          <cell r="B191">
            <v>1071</v>
          </cell>
          <cell r="C191" t="str">
            <v>Pasaj</v>
          </cell>
          <cell r="D191" t="str">
            <v>Izvorul Rece</v>
          </cell>
          <cell r="E191" t="str">
            <v>Királykút</v>
          </cell>
          <cell r="F191" t="str">
            <v>köz</v>
          </cell>
          <cell r="G191" t="str">
            <v>TUDOR 1</v>
          </cell>
          <cell r="H191">
            <v>50</v>
          </cell>
          <cell r="I191">
            <v>125</v>
          </cell>
          <cell r="J191">
            <v>525</v>
          </cell>
          <cell r="K191">
            <v>7.5</v>
          </cell>
          <cell r="L191">
            <v>2</v>
          </cell>
          <cell r="M191">
            <v>1</v>
          </cell>
          <cell r="N191" t="str">
            <v>ingusta</v>
          </cell>
        </row>
        <row r="192">
          <cell r="A192">
            <v>10191</v>
          </cell>
          <cell r="B192">
            <v>1060</v>
          </cell>
          <cell r="C192" t="str">
            <v>Strada</v>
          </cell>
          <cell r="D192" t="str">
            <v>Înfrățirii</v>
          </cell>
          <cell r="E192" t="str">
            <v>Testvériség</v>
          </cell>
          <cell r="F192" t="str">
            <v>utca</v>
          </cell>
          <cell r="G192" t="str">
            <v>TUDOR 3</v>
          </cell>
          <cell r="H192">
            <v>528</v>
          </cell>
          <cell r="I192">
            <v>5280</v>
          </cell>
          <cell r="J192">
            <v>7392</v>
          </cell>
          <cell r="K192">
            <v>7.5</v>
          </cell>
          <cell r="L192">
            <v>2</v>
          </cell>
          <cell r="M192">
            <v>1</v>
          </cell>
        </row>
        <row r="193">
          <cell r="A193">
            <v>10192</v>
          </cell>
          <cell r="B193">
            <v>1061</v>
          </cell>
          <cell r="C193" t="str">
            <v>Strada</v>
          </cell>
          <cell r="D193" t="str">
            <v>Îngustă</v>
          </cell>
          <cell r="E193" t="str">
            <v>Keskeny</v>
          </cell>
          <cell r="F193" t="str">
            <v>utca</v>
          </cell>
          <cell r="G193" t="str">
            <v>1848</v>
          </cell>
          <cell r="H193">
            <v>70</v>
          </cell>
          <cell r="I193">
            <v>175</v>
          </cell>
          <cell r="J193">
            <v>455</v>
          </cell>
          <cell r="K193">
            <v>7.5</v>
          </cell>
          <cell r="L193">
            <v>2</v>
          </cell>
          <cell r="M193">
            <v>1</v>
          </cell>
          <cell r="N193" t="str">
            <v>ingusta</v>
          </cell>
        </row>
        <row r="194">
          <cell r="A194">
            <v>10193</v>
          </cell>
          <cell r="B194">
            <v>1299</v>
          </cell>
          <cell r="C194" t="str">
            <v>Strada</v>
          </cell>
          <cell r="D194" t="str">
            <v>Între Movile</v>
          </cell>
          <cell r="E194" t="str">
            <v>Halmok köze</v>
          </cell>
          <cell r="F194" t="str">
            <v>utca</v>
          </cell>
          <cell r="G194" t="str">
            <v>TUDOR 3</v>
          </cell>
          <cell r="H194">
            <v>500</v>
          </cell>
          <cell r="I194">
            <v>0</v>
          </cell>
          <cell r="J194">
            <v>2500</v>
          </cell>
          <cell r="K194">
            <v>7.5</v>
          </cell>
          <cell r="L194">
            <v>2</v>
          </cell>
          <cell r="M194">
            <v>1</v>
          </cell>
          <cell r="N194" t="str">
            <v>ingusta</v>
          </cell>
        </row>
        <row r="195">
          <cell r="A195">
            <v>10194</v>
          </cell>
          <cell r="B195">
            <v>1073</v>
          </cell>
          <cell r="C195" t="str">
            <v>Strada</v>
          </cell>
          <cell r="D195" t="str">
            <v>Jilavei</v>
          </cell>
          <cell r="E195" t="str">
            <v>Zsilava</v>
          </cell>
          <cell r="F195" t="str">
            <v>utca</v>
          </cell>
          <cell r="G195" t="str">
            <v>MURESENI - BUDIULUI - DOJA</v>
          </cell>
          <cell r="H195">
            <v>150</v>
          </cell>
          <cell r="I195">
            <v>150</v>
          </cell>
          <cell r="J195">
            <v>900</v>
          </cell>
          <cell r="K195">
            <v>7.5</v>
          </cell>
          <cell r="L195">
            <v>2</v>
          </cell>
          <cell r="M195">
            <v>1</v>
          </cell>
          <cell r="N195" t="str">
            <v>ingusta</v>
          </cell>
        </row>
        <row r="196">
          <cell r="A196">
            <v>10195</v>
          </cell>
          <cell r="B196">
            <v>1074</v>
          </cell>
          <cell r="C196" t="str">
            <v>Strada</v>
          </cell>
          <cell r="D196" t="str">
            <v>Jiului</v>
          </cell>
          <cell r="E196" t="str">
            <v>Zsil</v>
          </cell>
          <cell r="F196" t="str">
            <v>utca</v>
          </cell>
          <cell r="G196" t="str">
            <v>ADY ENDRE -LIBERTATII</v>
          </cell>
          <cell r="H196">
            <v>120</v>
          </cell>
          <cell r="I196">
            <v>336</v>
          </cell>
          <cell r="J196">
            <v>720</v>
          </cell>
          <cell r="K196">
            <v>7.5</v>
          </cell>
          <cell r="L196">
            <v>2</v>
          </cell>
          <cell r="M196">
            <v>1</v>
          </cell>
          <cell r="N196" t="str">
            <v>ingusta</v>
          </cell>
        </row>
        <row r="197">
          <cell r="A197">
            <v>10196</v>
          </cell>
          <cell r="B197">
            <v>1075</v>
          </cell>
          <cell r="C197" t="str">
            <v>Strada</v>
          </cell>
          <cell r="D197" t="str">
            <v>Frédéric Joliot-Curie</v>
          </cell>
          <cell r="E197" t="str">
            <v>Frédéric Joliot-Curie</v>
          </cell>
          <cell r="F197" t="str">
            <v>utca</v>
          </cell>
          <cell r="G197" t="str">
            <v>BALCESCU -ARMATEI</v>
          </cell>
          <cell r="H197">
            <v>235</v>
          </cell>
          <cell r="I197">
            <v>752</v>
          </cell>
          <cell r="J197">
            <v>1410</v>
          </cell>
          <cell r="K197">
            <v>7.5</v>
          </cell>
          <cell r="L197">
            <v>2</v>
          </cell>
          <cell r="M197">
            <v>1</v>
          </cell>
          <cell r="N197" t="str">
            <v>ingusta</v>
          </cell>
        </row>
        <row r="198">
          <cell r="A198">
            <v>10197</v>
          </cell>
          <cell r="B198">
            <v>1076</v>
          </cell>
          <cell r="C198" t="str">
            <v>Strada</v>
          </cell>
          <cell r="D198" t="str">
            <v>Justiției</v>
          </cell>
          <cell r="E198" t="str">
            <v>Bíróság</v>
          </cell>
          <cell r="F198" t="str">
            <v>utca</v>
          </cell>
          <cell r="G198" t="str">
            <v xml:space="preserve">CENTRALA </v>
          </cell>
          <cell r="H198">
            <v>165</v>
          </cell>
          <cell r="I198">
            <v>496</v>
          </cell>
          <cell r="J198">
            <v>1056</v>
          </cell>
          <cell r="K198">
            <v>7.5</v>
          </cell>
          <cell r="L198">
            <v>1</v>
          </cell>
          <cell r="M198">
            <v>1</v>
          </cell>
          <cell r="N198" t="str">
            <v>ingusta</v>
          </cell>
        </row>
        <row r="199">
          <cell r="A199">
            <v>10198</v>
          </cell>
          <cell r="B199">
            <v>1077</v>
          </cell>
          <cell r="C199" t="str">
            <v>Strada</v>
          </cell>
          <cell r="D199" t="str">
            <v>Mihail Kogălniceanu</v>
          </cell>
          <cell r="E199" t="str">
            <v>Mihail Kogălniceanu</v>
          </cell>
          <cell r="F199" t="str">
            <v>utca</v>
          </cell>
          <cell r="G199" t="str">
            <v xml:space="preserve">CENTRALA </v>
          </cell>
          <cell r="H199">
            <v>280</v>
          </cell>
          <cell r="I199">
            <v>932</v>
          </cell>
          <cell r="J199">
            <v>1960</v>
          </cell>
          <cell r="K199">
            <v>7.5</v>
          </cell>
          <cell r="L199">
            <v>1</v>
          </cell>
          <cell r="M199">
            <v>1</v>
          </cell>
          <cell r="N199" t="str">
            <v>ingusta</v>
          </cell>
        </row>
        <row r="200">
          <cell r="A200">
            <v>10199</v>
          </cell>
          <cell r="B200">
            <v>1078</v>
          </cell>
          <cell r="C200" t="str">
            <v>Strada</v>
          </cell>
          <cell r="D200" t="str">
            <v>Koós Ferenc</v>
          </cell>
          <cell r="E200" t="str">
            <v>Koós Ferenc</v>
          </cell>
          <cell r="F200" t="str">
            <v>utca</v>
          </cell>
          <cell r="G200" t="str">
            <v>1848</v>
          </cell>
          <cell r="H200">
            <v>348</v>
          </cell>
          <cell r="I200">
            <v>2088</v>
          </cell>
          <cell r="J200">
            <v>2436</v>
          </cell>
          <cell r="K200">
            <v>7.5</v>
          </cell>
          <cell r="L200">
            <v>2</v>
          </cell>
          <cell r="M200">
            <v>1</v>
          </cell>
          <cell r="N200" t="str">
            <v>ingusta</v>
          </cell>
        </row>
        <row r="201">
          <cell r="A201">
            <v>10200</v>
          </cell>
          <cell r="B201">
            <v>1080</v>
          </cell>
          <cell r="C201" t="str">
            <v>Strada</v>
          </cell>
          <cell r="D201" t="str">
            <v>Kós Károly</v>
          </cell>
          <cell r="E201" t="str">
            <v>Kós Károly</v>
          </cell>
          <cell r="F201" t="str">
            <v>utca</v>
          </cell>
          <cell r="G201" t="str">
            <v>ALEEA CARPATI</v>
          </cell>
          <cell r="H201">
            <v>835</v>
          </cell>
          <cell r="I201">
            <v>1461</v>
          </cell>
          <cell r="J201">
            <v>5050</v>
          </cell>
          <cell r="K201">
            <v>7.5</v>
          </cell>
          <cell r="L201">
            <v>2</v>
          </cell>
          <cell r="M201">
            <v>1</v>
          </cell>
          <cell r="N201" t="str">
            <v>ingusta</v>
          </cell>
        </row>
        <row r="202">
          <cell r="A202">
            <v>10201</v>
          </cell>
          <cell r="B202">
            <v>1531</v>
          </cell>
          <cell r="C202" t="str">
            <v>Strada</v>
          </cell>
          <cell r="D202" t="str">
            <v>Dr. Kozma Béla</v>
          </cell>
          <cell r="E202" t="str">
            <v>Dr. Kozma Béla</v>
          </cell>
          <cell r="F202" t="str">
            <v>utca</v>
          </cell>
          <cell r="G202" t="str">
            <v xml:space="preserve">CENTRALA </v>
          </cell>
          <cell r="H202">
            <v>138</v>
          </cell>
          <cell r="I202">
            <v>189</v>
          </cell>
          <cell r="J202">
            <v>934</v>
          </cell>
          <cell r="K202">
            <v>7.5</v>
          </cell>
          <cell r="L202">
            <v>1</v>
          </cell>
          <cell r="M202">
            <v>1</v>
          </cell>
          <cell r="N202" t="str">
            <v>ingusta</v>
          </cell>
        </row>
        <row r="203">
          <cell r="A203">
            <v>10202</v>
          </cell>
          <cell r="B203">
            <v>1079</v>
          </cell>
          <cell r="C203" t="str">
            <v>Strada</v>
          </cell>
          <cell r="D203" t="str">
            <v>Kőrösi Csoma Sándor</v>
          </cell>
          <cell r="E203" t="str">
            <v>Kőrösi Csoma Sándor</v>
          </cell>
          <cell r="F203" t="str">
            <v>utca</v>
          </cell>
          <cell r="G203" t="str">
            <v>CORNEȘTI</v>
          </cell>
          <cell r="H203">
            <v>300</v>
          </cell>
          <cell r="I203">
            <v>840</v>
          </cell>
          <cell r="J203">
            <v>1680</v>
          </cell>
          <cell r="K203">
            <v>7.5</v>
          </cell>
          <cell r="L203">
            <v>1</v>
          </cell>
          <cell r="M203">
            <v>1</v>
          </cell>
          <cell r="N203" t="str">
            <v>ingusta</v>
          </cell>
        </row>
        <row r="204">
          <cell r="A204">
            <v>10203</v>
          </cell>
          <cell r="B204">
            <v>1081</v>
          </cell>
          <cell r="C204" t="str">
            <v>Strada</v>
          </cell>
          <cell r="D204" t="str">
            <v>Köteles Sámuel</v>
          </cell>
          <cell r="E204" t="str">
            <v>Köteles Sámuel</v>
          </cell>
          <cell r="F204" t="str">
            <v>utca</v>
          </cell>
          <cell r="G204" t="str">
            <v xml:space="preserve">CENTRALA </v>
          </cell>
          <cell r="H204">
            <v>275</v>
          </cell>
          <cell r="I204">
            <v>977</v>
          </cell>
          <cell r="J204">
            <v>1925</v>
          </cell>
          <cell r="K204">
            <v>7.5</v>
          </cell>
          <cell r="L204">
            <v>1</v>
          </cell>
          <cell r="M204">
            <v>1</v>
          </cell>
          <cell r="N204" t="str">
            <v>ingusta</v>
          </cell>
        </row>
        <row r="205">
          <cell r="A205">
            <v>10204</v>
          </cell>
          <cell r="B205">
            <v>1084</v>
          </cell>
          <cell r="C205" t="str">
            <v>Strada</v>
          </cell>
          <cell r="D205" t="str">
            <v>Lacului</v>
          </cell>
          <cell r="E205" t="str">
            <v>Kerektó</v>
          </cell>
          <cell r="F205" t="str">
            <v>utca</v>
          </cell>
          <cell r="G205" t="str">
            <v>UNIRII</v>
          </cell>
          <cell r="H205">
            <v>90</v>
          </cell>
          <cell r="I205">
            <v>90</v>
          </cell>
          <cell r="J205">
            <v>630</v>
          </cell>
          <cell r="K205">
            <v>7.5</v>
          </cell>
          <cell r="L205">
            <v>2</v>
          </cell>
          <cell r="M205">
            <v>1</v>
          </cell>
        </row>
        <row r="206">
          <cell r="A206">
            <v>10205</v>
          </cell>
          <cell r="B206">
            <v>1085</v>
          </cell>
          <cell r="C206" t="str">
            <v>Strada</v>
          </cell>
          <cell r="D206" t="str">
            <v>Lalelelor</v>
          </cell>
          <cell r="E206" t="str">
            <v>Tulipán</v>
          </cell>
          <cell r="F206" t="str">
            <v>utca</v>
          </cell>
          <cell r="G206" t="str">
            <v>UNIRII</v>
          </cell>
          <cell r="H206">
            <v>475</v>
          </cell>
          <cell r="I206">
            <v>1330</v>
          </cell>
          <cell r="J206">
            <v>3325</v>
          </cell>
          <cell r="K206">
            <v>7.5</v>
          </cell>
          <cell r="L206">
            <v>2</v>
          </cell>
          <cell r="M206">
            <v>1</v>
          </cell>
          <cell r="N206" t="str">
            <v>ingusta</v>
          </cell>
        </row>
        <row r="207">
          <cell r="A207">
            <v>10206</v>
          </cell>
          <cell r="B207">
            <v>1088</v>
          </cell>
          <cell r="C207" t="str">
            <v>Strada</v>
          </cell>
          <cell r="D207" t="str">
            <v>Lavandei</v>
          </cell>
          <cell r="E207" t="str">
            <v>Levendula</v>
          </cell>
          <cell r="F207" t="str">
            <v>utca</v>
          </cell>
          <cell r="G207" t="str">
            <v>BALCESCU -ARMATEI</v>
          </cell>
          <cell r="H207">
            <v>395</v>
          </cell>
          <cell r="I207">
            <v>664</v>
          </cell>
          <cell r="J207">
            <v>2765</v>
          </cell>
          <cell r="K207">
            <v>7.5</v>
          </cell>
          <cell r="L207">
            <v>1</v>
          </cell>
          <cell r="M207">
            <v>1</v>
          </cell>
          <cell r="N207" t="str">
            <v>ingusta</v>
          </cell>
        </row>
        <row r="208">
          <cell r="A208">
            <v>10207</v>
          </cell>
          <cell r="B208">
            <v>1083</v>
          </cell>
          <cell r="C208" t="str">
            <v>Strada</v>
          </cell>
          <cell r="D208" t="str">
            <v>Lăcrămioarei</v>
          </cell>
          <cell r="E208" t="str">
            <v>Gyöngyvirág</v>
          </cell>
          <cell r="F208" t="str">
            <v>utca</v>
          </cell>
          <cell r="G208" t="str">
            <v>7 NOIEMBRIE</v>
          </cell>
          <cell r="H208">
            <v>240</v>
          </cell>
          <cell r="I208">
            <v>768</v>
          </cell>
          <cell r="J208">
            <v>1776</v>
          </cell>
          <cell r="K208">
            <v>7.5</v>
          </cell>
          <cell r="L208">
            <v>2</v>
          </cell>
          <cell r="M208">
            <v>1</v>
          </cell>
          <cell r="N208" t="str">
            <v>ingusta</v>
          </cell>
        </row>
        <row r="209">
          <cell r="A209">
            <v>10208</v>
          </cell>
          <cell r="B209">
            <v>1086</v>
          </cell>
          <cell r="C209" t="str">
            <v>Strada</v>
          </cell>
          <cell r="D209" t="str">
            <v>Lămâiţei</v>
          </cell>
          <cell r="E209" t="str">
            <v>Citromfű</v>
          </cell>
          <cell r="F209" t="str">
            <v>utca</v>
          </cell>
          <cell r="G209" t="str">
            <v>1848</v>
          </cell>
          <cell r="H209">
            <v>265</v>
          </cell>
          <cell r="I209">
            <v>653</v>
          </cell>
          <cell r="J209">
            <v>1785</v>
          </cell>
          <cell r="K209">
            <v>7.5</v>
          </cell>
          <cell r="L209">
            <v>1</v>
          </cell>
          <cell r="M209">
            <v>1</v>
          </cell>
          <cell r="N209" t="str">
            <v>ingusta</v>
          </cell>
        </row>
        <row r="210">
          <cell r="A210">
            <v>10209</v>
          </cell>
          <cell r="B210">
            <v>1087</v>
          </cell>
          <cell r="C210" t="str">
            <v>Strada</v>
          </cell>
          <cell r="D210" t="str">
            <v>Lăpuşna</v>
          </cell>
          <cell r="E210" t="str">
            <v>Laposnya</v>
          </cell>
          <cell r="F210" t="str">
            <v>utca</v>
          </cell>
          <cell r="G210" t="str">
            <v>BALCESCU -ARMATEI</v>
          </cell>
          <cell r="H210">
            <v>185</v>
          </cell>
          <cell r="I210">
            <v>741</v>
          </cell>
          <cell r="J210">
            <v>1230</v>
          </cell>
          <cell r="K210">
            <v>7.5</v>
          </cell>
          <cell r="L210">
            <v>1</v>
          </cell>
          <cell r="M210">
            <v>1</v>
          </cell>
          <cell r="N210" t="str">
            <v>ingusta</v>
          </cell>
        </row>
        <row r="211">
          <cell r="A211">
            <v>10210</v>
          </cell>
          <cell r="B211">
            <v>1089</v>
          </cell>
          <cell r="C211" t="str">
            <v>Strada</v>
          </cell>
          <cell r="D211" t="str">
            <v>Lebedei</v>
          </cell>
          <cell r="E211" t="str">
            <v>Hattyú</v>
          </cell>
          <cell r="F211" t="str">
            <v>utca</v>
          </cell>
          <cell r="G211" t="str">
            <v>BALCESCU -ARMATEI</v>
          </cell>
          <cell r="H211">
            <v>315</v>
          </cell>
          <cell r="I211">
            <v>946</v>
          </cell>
          <cell r="J211">
            <v>1890</v>
          </cell>
          <cell r="K211">
            <v>7.5</v>
          </cell>
          <cell r="L211">
            <v>2</v>
          </cell>
          <cell r="M211">
            <v>1</v>
          </cell>
          <cell r="N211" t="str">
            <v>ingusta</v>
          </cell>
        </row>
        <row r="212">
          <cell r="A212">
            <v>10211</v>
          </cell>
          <cell r="B212">
            <v>1090</v>
          </cell>
          <cell r="C212" t="str">
            <v>Strada</v>
          </cell>
          <cell r="D212" t="str">
            <v>Libertăţii</v>
          </cell>
          <cell r="E212" t="str">
            <v>Szabadság</v>
          </cell>
          <cell r="F212" t="str">
            <v>utca</v>
          </cell>
          <cell r="G212" t="str">
            <v>ADY ENDRE -LIBERTATII</v>
          </cell>
          <cell r="H212">
            <v>3615</v>
          </cell>
          <cell r="I212">
            <v>6206</v>
          </cell>
          <cell r="J212">
            <v>30595</v>
          </cell>
          <cell r="K212" t="str">
            <v>trafic greu</v>
          </cell>
          <cell r="L212">
            <v>2</v>
          </cell>
          <cell r="M212">
            <v>1</v>
          </cell>
        </row>
        <row r="213">
          <cell r="A213">
            <v>10212</v>
          </cell>
          <cell r="B213">
            <v>1091</v>
          </cell>
          <cell r="C213" t="str">
            <v>Strada</v>
          </cell>
          <cell r="D213" t="str">
            <v>Liceului</v>
          </cell>
          <cell r="E213" t="str">
            <v>Líceum</v>
          </cell>
          <cell r="F213" t="str">
            <v>utca</v>
          </cell>
          <cell r="G213" t="str">
            <v xml:space="preserve">CENTRALA </v>
          </cell>
          <cell r="H213">
            <v>100</v>
          </cell>
          <cell r="I213">
            <v>370</v>
          </cell>
          <cell r="J213">
            <v>800</v>
          </cell>
          <cell r="K213">
            <v>7.5</v>
          </cell>
          <cell r="L213">
            <v>1</v>
          </cell>
          <cell r="M213">
            <v>1</v>
          </cell>
          <cell r="N213" t="str">
            <v>ingusta</v>
          </cell>
        </row>
        <row r="214">
          <cell r="A214">
            <v>10213</v>
          </cell>
          <cell r="B214">
            <v>1092</v>
          </cell>
          <cell r="C214" t="str">
            <v>Strada</v>
          </cell>
          <cell r="D214" t="str">
            <v>Liliacului</v>
          </cell>
          <cell r="E214" t="str">
            <v>Orgona</v>
          </cell>
          <cell r="F214" t="str">
            <v>utca</v>
          </cell>
          <cell r="G214" t="str">
            <v>7 NOIEMBRIE</v>
          </cell>
          <cell r="H214">
            <v>140</v>
          </cell>
          <cell r="I214">
            <v>280</v>
          </cell>
          <cell r="J214">
            <v>840</v>
          </cell>
          <cell r="K214">
            <v>7.5</v>
          </cell>
          <cell r="L214">
            <v>2</v>
          </cell>
          <cell r="M214">
            <v>1</v>
          </cell>
          <cell r="N214" t="str">
            <v>ingusta</v>
          </cell>
        </row>
        <row r="215">
          <cell r="A215">
            <v>10214</v>
          </cell>
          <cell r="B215">
            <v>1480</v>
          </cell>
          <cell r="C215" t="str">
            <v>Strada</v>
          </cell>
          <cell r="D215" t="str">
            <v>Lisabona</v>
          </cell>
          <cell r="E215" t="str">
            <v>Lisszabon</v>
          </cell>
          <cell r="F215" t="str">
            <v>utca</v>
          </cell>
          <cell r="G215" t="str">
            <v>BELVEDERE</v>
          </cell>
          <cell r="H215">
            <v>249</v>
          </cell>
          <cell r="I215">
            <v>127</v>
          </cell>
          <cell r="J215">
            <v>1621</v>
          </cell>
          <cell r="K215">
            <v>7.5</v>
          </cell>
          <cell r="L215">
            <v>2</v>
          </cell>
          <cell r="M215">
            <v>1</v>
          </cell>
        </row>
        <row r="216">
          <cell r="A216">
            <v>10215</v>
          </cell>
          <cell r="B216">
            <v>1093</v>
          </cell>
          <cell r="C216" t="str">
            <v>Strada</v>
          </cell>
          <cell r="D216" t="str">
            <v>Franz Liszt</v>
          </cell>
          <cell r="E216" t="str">
            <v>Liszt Ferenc</v>
          </cell>
          <cell r="F216" t="str">
            <v>utca</v>
          </cell>
          <cell r="G216" t="str">
            <v xml:space="preserve">CENTRALA </v>
          </cell>
          <cell r="H216">
            <v>161</v>
          </cell>
          <cell r="I216">
            <v>430</v>
          </cell>
          <cell r="J216">
            <v>966</v>
          </cell>
          <cell r="K216">
            <v>7.5</v>
          </cell>
          <cell r="L216">
            <v>1</v>
          </cell>
          <cell r="M216">
            <v>1</v>
          </cell>
          <cell r="N216" t="str">
            <v>ingusta</v>
          </cell>
        </row>
        <row r="217">
          <cell r="A217">
            <v>10216</v>
          </cell>
          <cell r="B217">
            <v>1094</v>
          </cell>
          <cell r="C217" t="str">
            <v>Strada</v>
          </cell>
          <cell r="D217" t="str">
            <v>Livezeni</v>
          </cell>
          <cell r="E217" t="str">
            <v>Jeddi</v>
          </cell>
          <cell r="F217" t="str">
            <v>út</v>
          </cell>
          <cell r="G217" t="str">
            <v>TUDOR 3</v>
          </cell>
          <cell r="H217">
            <v>1110</v>
          </cell>
          <cell r="I217">
            <v>5845</v>
          </cell>
          <cell r="J217">
            <v>13890</v>
          </cell>
          <cell r="K217" t="str">
            <v>trafic greu</v>
          </cell>
          <cell r="L217">
            <v>2</v>
          </cell>
          <cell r="M217">
            <v>2</v>
          </cell>
          <cell r="O217" t="str">
            <v>partial sens dublu cu o singura banda</v>
          </cell>
        </row>
        <row r="218">
          <cell r="A218">
            <v>10217</v>
          </cell>
          <cell r="B218">
            <v>1095</v>
          </cell>
          <cell r="C218" t="str">
            <v>Strada</v>
          </cell>
          <cell r="D218" t="str">
            <v>Livezii</v>
          </cell>
          <cell r="E218" t="str">
            <v>Berek</v>
          </cell>
          <cell r="F218" t="str">
            <v>utca</v>
          </cell>
          <cell r="G218" t="str">
            <v>7 NOIEMBRIE</v>
          </cell>
          <cell r="H218">
            <v>190</v>
          </cell>
          <cell r="I218">
            <v>475</v>
          </cell>
          <cell r="J218">
            <v>950</v>
          </cell>
          <cell r="K218">
            <v>7.5</v>
          </cell>
          <cell r="L218">
            <v>1</v>
          </cell>
          <cell r="M218">
            <v>1</v>
          </cell>
          <cell r="N218" t="str">
            <v>ingusta</v>
          </cell>
        </row>
        <row r="219">
          <cell r="A219">
            <v>10218</v>
          </cell>
          <cell r="B219">
            <v>1482</v>
          </cell>
          <cell r="C219" t="str">
            <v>Strada</v>
          </cell>
          <cell r="D219" t="str">
            <v>Londra</v>
          </cell>
          <cell r="E219" t="str">
            <v>London</v>
          </cell>
          <cell r="F219" t="str">
            <v>utca</v>
          </cell>
          <cell r="G219" t="str">
            <v>BELVEDERE</v>
          </cell>
          <cell r="H219">
            <v>0</v>
          </cell>
          <cell r="I219">
            <v>0</v>
          </cell>
          <cell r="J219">
            <v>0</v>
          </cell>
          <cell r="K219">
            <v>7.5</v>
          </cell>
          <cell r="L219">
            <v>2</v>
          </cell>
          <cell r="M219">
            <v>1</v>
          </cell>
        </row>
        <row r="220">
          <cell r="A220">
            <v>10219</v>
          </cell>
          <cell r="B220">
            <v>1275</v>
          </cell>
          <cell r="C220" t="str">
            <v>Strada</v>
          </cell>
          <cell r="D220" t="str">
            <v>Vasile Lucaciu</v>
          </cell>
          <cell r="E220" t="str">
            <v>Vasile Lucaciu</v>
          </cell>
          <cell r="F220" t="str">
            <v>utca</v>
          </cell>
          <cell r="G220" t="str">
            <v>UNIRII</v>
          </cell>
          <cell r="H220">
            <v>265</v>
          </cell>
          <cell r="I220">
            <v>1060</v>
          </cell>
          <cell r="J220">
            <v>1855</v>
          </cell>
          <cell r="K220">
            <v>7.5</v>
          </cell>
          <cell r="L220">
            <v>2</v>
          </cell>
          <cell r="M220">
            <v>1</v>
          </cell>
          <cell r="N220" t="str">
            <v>ingusta</v>
          </cell>
        </row>
        <row r="221">
          <cell r="A221">
            <v>10220</v>
          </cell>
          <cell r="B221">
            <v>1097</v>
          </cell>
          <cell r="C221" t="str">
            <v>Strada</v>
          </cell>
          <cell r="D221" t="str">
            <v>Luceafărului</v>
          </cell>
          <cell r="E221" t="str">
            <v>Hajnalcsillag</v>
          </cell>
          <cell r="F221" t="str">
            <v>utca</v>
          </cell>
          <cell r="G221" t="str">
            <v>7 NOIEMBRIE</v>
          </cell>
          <cell r="H221">
            <v>190</v>
          </cell>
          <cell r="I221">
            <v>608</v>
          </cell>
          <cell r="J221">
            <v>1330</v>
          </cell>
          <cell r="K221">
            <v>7.5</v>
          </cell>
          <cell r="L221">
            <v>2</v>
          </cell>
          <cell r="M221">
            <v>1</v>
          </cell>
          <cell r="N221" t="str">
            <v>ingusta</v>
          </cell>
        </row>
        <row r="222">
          <cell r="A222">
            <v>10221</v>
          </cell>
          <cell r="B222">
            <v>1098</v>
          </cell>
          <cell r="C222" t="str">
            <v>Strada</v>
          </cell>
          <cell r="D222" t="str">
            <v>Lucernei</v>
          </cell>
          <cell r="E222" t="str">
            <v>Lucerna</v>
          </cell>
          <cell r="F222" t="str">
            <v>utca</v>
          </cell>
          <cell r="G222" t="str">
            <v>UNIRII</v>
          </cell>
          <cell r="H222">
            <v>125</v>
          </cell>
          <cell r="I222">
            <v>125</v>
          </cell>
          <cell r="J222">
            <v>750</v>
          </cell>
          <cell r="K222">
            <v>7.5</v>
          </cell>
          <cell r="L222">
            <v>2</v>
          </cell>
          <cell r="M222">
            <v>1</v>
          </cell>
          <cell r="N222" t="str">
            <v>ingusta</v>
          </cell>
        </row>
        <row r="223">
          <cell r="A223">
            <v>10222</v>
          </cell>
          <cell r="B223">
            <v>1099</v>
          </cell>
          <cell r="C223" t="str">
            <v>Strada</v>
          </cell>
          <cell r="D223" t="str">
            <v>Luduşului</v>
          </cell>
          <cell r="E223" t="str">
            <v>Ludasi</v>
          </cell>
          <cell r="F223" t="str">
            <v>utca</v>
          </cell>
          <cell r="G223" t="str">
            <v>MURESENI - BUDIULUI - DOJA</v>
          </cell>
          <cell r="H223">
            <v>400</v>
          </cell>
          <cell r="I223">
            <v>1250</v>
          </cell>
          <cell r="J223">
            <v>1580</v>
          </cell>
          <cell r="K223">
            <v>7.5</v>
          </cell>
          <cell r="L223">
            <v>2</v>
          </cell>
          <cell r="M223">
            <v>1</v>
          </cell>
          <cell r="N223" t="str">
            <v>ingusta</v>
          </cell>
        </row>
        <row r="224">
          <cell r="A224">
            <v>10223</v>
          </cell>
          <cell r="B224">
            <v>1483</v>
          </cell>
          <cell r="C224" t="str">
            <v>Strada</v>
          </cell>
          <cell r="D224" t="str">
            <v>Luntrașilor</v>
          </cell>
          <cell r="E224" t="str">
            <v>Csolnak</v>
          </cell>
          <cell r="F224" t="str">
            <v>utca</v>
          </cell>
          <cell r="G224" t="str">
            <v>ALEEA CARPATI</v>
          </cell>
          <cell r="H224">
            <v>460</v>
          </cell>
          <cell r="I224">
            <v>690</v>
          </cell>
          <cell r="J224">
            <v>3450</v>
          </cell>
          <cell r="K224">
            <v>7.5</v>
          </cell>
          <cell r="L224">
            <v>2</v>
          </cell>
          <cell r="M224">
            <v>1</v>
          </cell>
        </row>
        <row r="225">
          <cell r="A225">
            <v>10224</v>
          </cell>
          <cell r="B225">
            <v>1276</v>
          </cell>
          <cell r="C225" t="str">
            <v>Strada</v>
          </cell>
          <cell r="D225" t="str">
            <v>Vasile Lupu</v>
          </cell>
          <cell r="E225" t="str">
            <v>Vasile Lupu</v>
          </cell>
          <cell r="F225" t="str">
            <v>utca</v>
          </cell>
          <cell r="G225" t="str">
            <v>MURESENI - BUDIULUI - DOJA</v>
          </cell>
          <cell r="H225">
            <v>600</v>
          </cell>
          <cell r="I225">
            <v>600</v>
          </cell>
          <cell r="J225">
            <v>3600</v>
          </cell>
          <cell r="K225">
            <v>7.5</v>
          </cell>
          <cell r="L225">
            <v>2</v>
          </cell>
          <cell r="M225">
            <v>1</v>
          </cell>
        </row>
        <row r="226">
          <cell r="A226">
            <v>10225</v>
          </cell>
          <cell r="B226">
            <v>1100</v>
          </cell>
          <cell r="C226" t="str">
            <v>Pasaj</v>
          </cell>
          <cell r="D226" t="str">
            <v>Lutului</v>
          </cell>
          <cell r="E226" t="str">
            <v>Agyag</v>
          </cell>
          <cell r="F226" t="str">
            <v>köz</v>
          </cell>
          <cell r="G226" t="str">
            <v>TUDOR 1</v>
          </cell>
          <cell r="H226">
            <v>70</v>
          </cell>
          <cell r="I226">
            <v>0</v>
          </cell>
          <cell r="J226">
            <v>175</v>
          </cell>
          <cell r="K226">
            <v>7.5</v>
          </cell>
          <cell r="L226">
            <v>2</v>
          </cell>
          <cell r="M226">
            <v>1</v>
          </cell>
          <cell r="N226" t="str">
            <v>ingusta</v>
          </cell>
        </row>
        <row r="227">
          <cell r="A227">
            <v>10226</v>
          </cell>
          <cell r="B227">
            <v>1481</v>
          </cell>
          <cell r="C227" t="str">
            <v>Strada</v>
          </cell>
          <cell r="D227" t="str">
            <v>Luxemburg</v>
          </cell>
          <cell r="E227" t="str">
            <v>Luxembourg</v>
          </cell>
          <cell r="F227" t="str">
            <v>utca</v>
          </cell>
          <cell r="G227" t="str">
            <v>BELVEDERE</v>
          </cell>
          <cell r="H227">
            <v>0</v>
          </cell>
          <cell r="I227">
            <v>0</v>
          </cell>
          <cell r="J227">
            <v>0</v>
          </cell>
          <cell r="K227">
            <v>7.5</v>
          </cell>
          <cell r="L227">
            <v>2</v>
          </cell>
          <cell r="M227">
            <v>1</v>
          </cell>
        </row>
        <row r="228">
          <cell r="A228">
            <v>10227</v>
          </cell>
          <cell r="B228">
            <v>1104</v>
          </cell>
          <cell r="C228" t="str">
            <v>Strada</v>
          </cell>
          <cell r="D228" t="str">
            <v>Madách Imre</v>
          </cell>
          <cell r="E228" t="str">
            <v>Madách Imre</v>
          </cell>
          <cell r="F228" t="str">
            <v>utca</v>
          </cell>
          <cell r="G228" t="str">
            <v>BALCESCU -ARMATEI</v>
          </cell>
          <cell r="H228">
            <v>265</v>
          </cell>
          <cell r="I228">
            <v>525</v>
          </cell>
          <cell r="J228">
            <v>1750</v>
          </cell>
          <cell r="K228">
            <v>7.5</v>
          </cell>
          <cell r="L228">
            <v>1</v>
          </cell>
          <cell r="M228">
            <v>1</v>
          </cell>
          <cell r="N228" t="str">
            <v>ingusta</v>
          </cell>
        </row>
        <row r="229">
          <cell r="A229">
            <v>10228</v>
          </cell>
          <cell r="B229">
            <v>1682</v>
          </cell>
          <cell r="C229" t="str">
            <v>Strada</v>
          </cell>
          <cell r="D229" t="str">
            <v>Madrid</v>
          </cell>
          <cell r="E229" t="str">
            <v>Madrid</v>
          </cell>
          <cell r="F229" t="str">
            <v>utca</v>
          </cell>
          <cell r="G229" t="str">
            <v>BELVEDERE</v>
          </cell>
          <cell r="H229">
            <v>170</v>
          </cell>
          <cell r="I229">
            <v>128</v>
          </cell>
          <cell r="J229">
            <v>1148</v>
          </cell>
          <cell r="K229">
            <v>7.5</v>
          </cell>
          <cell r="L229">
            <v>2</v>
          </cell>
          <cell r="M229">
            <v>1</v>
          </cell>
        </row>
        <row r="230">
          <cell r="A230">
            <v>10229</v>
          </cell>
          <cell r="B230">
            <v>1161</v>
          </cell>
          <cell r="C230" t="str">
            <v>Strada</v>
          </cell>
          <cell r="D230" t="str">
            <v>Petru Maior</v>
          </cell>
          <cell r="E230" t="str">
            <v>Petru Maior</v>
          </cell>
          <cell r="F230" t="str">
            <v>utca</v>
          </cell>
          <cell r="G230" t="str">
            <v>UNIRII</v>
          </cell>
          <cell r="H230">
            <v>200</v>
          </cell>
          <cell r="I230">
            <v>580</v>
          </cell>
          <cell r="J230">
            <v>1319</v>
          </cell>
          <cell r="K230">
            <v>7.5</v>
          </cell>
          <cell r="L230">
            <v>1</v>
          </cell>
          <cell r="M230">
            <v>1</v>
          </cell>
          <cell r="N230" t="str">
            <v>ingusta</v>
          </cell>
        </row>
        <row r="231">
          <cell r="A231">
            <v>10230</v>
          </cell>
          <cell r="B231">
            <v>1070</v>
          </cell>
          <cell r="C231" t="str">
            <v>Strada</v>
          </cell>
          <cell r="D231" t="str">
            <v>Iuliu Maniu</v>
          </cell>
          <cell r="E231" t="str">
            <v>Iuliu Maniu</v>
          </cell>
          <cell r="F231" t="str">
            <v>utca</v>
          </cell>
          <cell r="G231" t="str">
            <v xml:space="preserve">CENTRALA </v>
          </cell>
          <cell r="H231">
            <v>640</v>
          </cell>
          <cell r="I231">
            <v>2336</v>
          </cell>
          <cell r="J231">
            <v>5120</v>
          </cell>
          <cell r="K231">
            <v>7.5</v>
          </cell>
          <cell r="L231">
            <v>2</v>
          </cell>
          <cell r="M231">
            <v>1</v>
          </cell>
        </row>
        <row r="232">
          <cell r="A232">
            <v>10231</v>
          </cell>
          <cell r="B232">
            <v>1106</v>
          </cell>
          <cell r="C232" t="str">
            <v>Strada</v>
          </cell>
          <cell r="D232" t="str">
            <v>Maramureş</v>
          </cell>
          <cell r="E232" t="str">
            <v>Máramaros</v>
          </cell>
          <cell r="F232" t="str">
            <v>utca</v>
          </cell>
          <cell r="G232" t="str">
            <v>TUDOR 2</v>
          </cell>
          <cell r="H232">
            <v>425</v>
          </cell>
          <cell r="I232">
            <v>904</v>
          </cell>
          <cell r="J232">
            <v>3666</v>
          </cell>
          <cell r="K232">
            <v>7.5</v>
          </cell>
          <cell r="L232">
            <v>2</v>
          </cell>
          <cell r="M232">
            <v>1</v>
          </cell>
          <cell r="N232" t="str">
            <v>ingusta</v>
          </cell>
        </row>
        <row r="233">
          <cell r="A233">
            <v>10232</v>
          </cell>
          <cell r="B233">
            <v>1109</v>
          </cell>
          <cell r="C233" t="str">
            <v>Strada</v>
          </cell>
          <cell r="D233" t="str">
            <v>Margaretelor</v>
          </cell>
          <cell r="E233" t="str">
            <v>Margaréta</v>
          </cell>
          <cell r="F233" t="str">
            <v>utca</v>
          </cell>
          <cell r="G233" t="str">
            <v>ALEEA CARPATI</v>
          </cell>
          <cell r="H233">
            <v>1340</v>
          </cell>
          <cell r="I233">
            <v>1340</v>
          </cell>
          <cell r="J233">
            <v>7960</v>
          </cell>
          <cell r="K233">
            <v>7.5</v>
          </cell>
          <cell r="L233">
            <v>2</v>
          </cell>
          <cell r="M233">
            <v>1</v>
          </cell>
          <cell r="N233" t="str">
            <v>ingusta</v>
          </cell>
        </row>
        <row r="234">
          <cell r="A234">
            <v>10233</v>
          </cell>
          <cell r="B234">
            <v>1037</v>
          </cell>
          <cell r="C234" t="str">
            <v>Strada</v>
          </cell>
          <cell r="D234" t="str">
            <v>Gheorghe Marinescu</v>
          </cell>
          <cell r="E234" t="str">
            <v>Gheorghe Marinescu</v>
          </cell>
          <cell r="F234" t="str">
            <v>utca</v>
          </cell>
          <cell r="G234" t="str">
            <v>CORNISA</v>
          </cell>
          <cell r="H234">
            <v>2480</v>
          </cell>
          <cell r="I234">
            <v>12107</v>
          </cell>
          <cell r="J234">
            <v>34733</v>
          </cell>
          <cell r="K234" t="str">
            <v>trafic greu</v>
          </cell>
          <cell r="L234">
            <v>2</v>
          </cell>
          <cell r="M234">
            <v>2</v>
          </cell>
        </row>
        <row r="235">
          <cell r="A235">
            <v>10234</v>
          </cell>
          <cell r="B235">
            <v>1110</v>
          </cell>
          <cell r="C235" t="str">
            <v>Strada</v>
          </cell>
          <cell r="D235" t="str">
            <v>Márton Áron</v>
          </cell>
          <cell r="E235" t="str">
            <v>Márton Áron</v>
          </cell>
          <cell r="F235" t="str">
            <v>utca</v>
          </cell>
          <cell r="G235" t="str">
            <v xml:space="preserve">CENTRALA </v>
          </cell>
          <cell r="H235">
            <v>540</v>
          </cell>
          <cell r="I235">
            <v>1782</v>
          </cell>
          <cell r="J235">
            <v>3196</v>
          </cell>
          <cell r="K235">
            <v>7.5</v>
          </cell>
          <cell r="L235">
            <v>1</v>
          </cell>
          <cell r="M235">
            <v>1</v>
          </cell>
          <cell r="N235" t="str">
            <v>ingusta</v>
          </cell>
        </row>
        <row r="236">
          <cell r="A236">
            <v>10235</v>
          </cell>
          <cell r="B236">
            <v>1112</v>
          </cell>
          <cell r="C236" t="str">
            <v>Piața</v>
          </cell>
          <cell r="D236" t="str">
            <v>Matei Corvin</v>
          </cell>
          <cell r="E236" t="str">
            <v>Mátyás király</v>
          </cell>
          <cell r="F236" t="str">
            <v>tér</v>
          </cell>
          <cell r="G236" t="str">
            <v xml:space="preserve">CENTRALA </v>
          </cell>
          <cell r="H236">
            <v>240</v>
          </cell>
          <cell r="I236">
            <v>1176</v>
          </cell>
          <cell r="J236">
            <v>3360</v>
          </cell>
          <cell r="K236" t="str">
            <v>trafic greu</v>
          </cell>
          <cell r="L236">
            <v>2</v>
          </cell>
          <cell r="M236">
            <v>2</v>
          </cell>
        </row>
        <row r="237">
          <cell r="A237">
            <v>10236</v>
          </cell>
          <cell r="B237">
            <v>1102</v>
          </cell>
          <cell r="C237" t="str">
            <v>Strada</v>
          </cell>
          <cell r="D237" t="str">
            <v>Măcinişului</v>
          </cell>
          <cell r="E237" t="str">
            <v>Őrlő</v>
          </cell>
          <cell r="F237" t="str">
            <v>utca</v>
          </cell>
          <cell r="G237" t="str">
            <v>UNIRII</v>
          </cell>
          <cell r="H237">
            <v>95</v>
          </cell>
          <cell r="I237">
            <v>0</v>
          </cell>
          <cell r="J237">
            <v>494</v>
          </cell>
          <cell r="K237">
            <v>7.5</v>
          </cell>
          <cell r="L237">
            <v>2</v>
          </cell>
          <cell r="M237">
            <v>1</v>
          </cell>
          <cell r="N237" t="str">
            <v>ingusta</v>
          </cell>
        </row>
        <row r="238">
          <cell r="A238">
            <v>10237</v>
          </cell>
          <cell r="B238">
            <v>1103</v>
          </cell>
          <cell r="C238" t="str">
            <v>Strada</v>
          </cell>
          <cell r="D238" t="str">
            <v>Măcinului</v>
          </cell>
          <cell r="E238" t="str">
            <v>Măcin</v>
          </cell>
          <cell r="F238" t="str">
            <v>utca</v>
          </cell>
          <cell r="G238" t="str">
            <v>MURESENI - BUDIULUI - DOJA</v>
          </cell>
          <cell r="H238">
            <v>300</v>
          </cell>
          <cell r="I238">
            <v>0</v>
          </cell>
          <cell r="J238">
            <v>2100</v>
          </cell>
          <cell r="K238">
            <v>7.5</v>
          </cell>
          <cell r="L238">
            <v>2</v>
          </cell>
          <cell r="M238">
            <v>1</v>
          </cell>
          <cell r="N238" t="str">
            <v>ingusta</v>
          </cell>
        </row>
        <row r="239">
          <cell r="A239">
            <v>10238</v>
          </cell>
          <cell r="B239">
            <v>1105</v>
          </cell>
          <cell r="C239" t="str">
            <v>Strada</v>
          </cell>
          <cell r="D239" t="str">
            <v>Măgurei</v>
          </cell>
          <cell r="E239" t="str">
            <v>Magura</v>
          </cell>
          <cell r="F239" t="str">
            <v>utca</v>
          </cell>
          <cell r="G239" t="str">
            <v>1848</v>
          </cell>
          <cell r="H239">
            <v>495</v>
          </cell>
          <cell r="I239">
            <v>1881</v>
          </cell>
          <cell r="J239">
            <v>3465</v>
          </cell>
          <cell r="K239">
            <v>7.5</v>
          </cell>
          <cell r="L239">
            <v>2</v>
          </cell>
          <cell r="M239">
            <v>1</v>
          </cell>
          <cell r="N239" t="str">
            <v>ingusta</v>
          </cell>
        </row>
        <row r="240">
          <cell r="A240">
            <v>10239</v>
          </cell>
          <cell r="B240">
            <v>1107</v>
          </cell>
          <cell r="C240" t="str">
            <v>Piața</v>
          </cell>
          <cell r="D240" t="str">
            <v>Mărăşeşti</v>
          </cell>
          <cell r="E240" t="str">
            <v>Mărăşeşti</v>
          </cell>
          <cell r="F240" t="str">
            <v>tér</v>
          </cell>
          <cell r="G240" t="str">
            <v xml:space="preserve">CENTRALA </v>
          </cell>
          <cell r="H240">
            <v>660</v>
          </cell>
          <cell r="I240">
            <v>1176</v>
          </cell>
          <cell r="J240">
            <v>4704</v>
          </cell>
          <cell r="K240">
            <v>7.5</v>
          </cell>
          <cell r="L240">
            <v>2</v>
          </cell>
          <cell r="M240">
            <v>2</v>
          </cell>
        </row>
        <row r="241">
          <cell r="A241">
            <v>10240</v>
          </cell>
          <cell r="B241">
            <v>1108</v>
          </cell>
          <cell r="C241" t="str">
            <v>Strada</v>
          </cell>
          <cell r="D241" t="str">
            <v>Mărăşti</v>
          </cell>
          <cell r="E241" t="str">
            <v>Mărăşti</v>
          </cell>
          <cell r="F241" t="str">
            <v>utca</v>
          </cell>
          <cell r="G241" t="str">
            <v xml:space="preserve">CENTRALA </v>
          </cell>
          <cell r="H241">
            <v>660</v>
          </cell>
          <cell r="I241">
            <v>1782</v>
          </cell>
          <cell r="J241">
            <v>4704</v>
          </cell>
          <cell r="K241">
            <v>7.5</v>
          </cell>
          <cell r="L241">
            <v>1</v>
          </cell>
          <cell r="M241">
            <v>1</v>
          </cell>
          <cell r="N241" t="str">
            <v>ingusta</v>
          </cell>
          <cell r="O241" t="str">
            <v>partial sens dublu cu o singura banda</v>
          </cell>
        </row>
        <row r="242">
          <cell r="A242">
            <v>10241</v>
          </cell>
          <cell r="B242">
            <v>1111</v>
          </cell>
          <cell r="C242" t="str">
            <v>Strada</v>
          </cell>
          <cell r="D242" t="str">
            <v>Mărului</v>
          </cell>
          <cell r="E242" t="str">
            <v>Alma</v>
          </cell>
          <cell r="F242" t="str">
            <v>utca</v>
          </cell>
          <cell r="G242" t="str">
            <v>UNIRII</v>
          </cell>
          <cell r="H242">
            <v>1267</v>
          </cell>
          <cell r="I242">
            <v>0</v>
          </cell>
          <cell r="J242">
            <v>11575</v>
          </cell>
          <cell r="K242">
            <v>7.5</v>
          </cell>
          <cell r="L242">
            <v>2</v>
          </cell>
          <cell r="M242">
            <v>1</v>
          </cell>
          <cell r="N242" t="str">
            <v>ingusta</v>
          </cell>
        </row>
        <row r="243">
          <cell r="A243">
            <v>10242</v>
          </cell>
          <cell r="B243">
            <v>1536</v>
          </cell>
          <cell r="C243" t="str">
            <v>Strada</v>
          </cell>
          <cell r="D243" t="str">
            <v>Prof. Dr. Simion C. Mândrescu</v>
          </cell>
          <cell r="E243" t="str">
            <v>Prof. Dr. C. Simion Mândrescu</v>
          </cell>
          <cell r="F243" t="str">
            <v>utca</v>
          </cell>
          <cell r="G243" t="str">
            <v>UNIRII</v>
          </cell>
          <cell r="H243">
            <v>0</v>
          </cell>
          <cell r="I243">
            <v>0</v>
          </cell>
          <cell r="J243">
            <v>0</v>
          </cell>
          <cell r="K243">
            <v>7.5</v>
          </cell>
          <cell r="L243">
            <v>2</v>
          </cell>
          <cell r="M243">
            <v>1</v>
          </cell>
          <cell r="N243" t="str">
            <v>ingusta</v>
          </cell>
        </row>
        <row r="244">
          <cell r="A244">
            <v>10243</v>
          </cell>
          <cell r="B244">
            <v>1707</v>
          </cell>
          <cell r="C244" t="str">
            <v>Piața</v>
          </cell>
          <cell r="D244" t="str">
            <v>Memorandului</v>
          </cell>
          <cell r="E244" t="str">
            <v>Memorandum</v>
          </cell>
          <cell r="F244" t="str">
            <v>tér</v>
          </cell>
          <cell r="G244" t="str">
            <v xml:space="preserve">CENTRALA </v>
          </cell>
          <cell r="H244">
            <v>150</v>
          </cell>
          <cell r="I244">
            <v>360</v>
          </cell>
          <cell r="J244">
            <v>1000</v>
          </cell>
          <cell r="K244">
            <v>7.5</v>
          </cell>
          <cell r="L244">
            <v>1</v>
          </cell>
          <cell r="M244">
            <v>1</v>
          </cell>
          <cell r="N244" t="str">
            <v>ingusta</v>
          </cell>
        </row>
        <row r="245">
          <cell r="A245">
            <v>10244</v>
          </cell>
          <cell r="B245">
            <v>1115</v>
          </cell>
          <cell r="C245" t="str">
            <v>Strada</v>
          </cell>
          <cell r="D245" t="str">
            <v>Mestecănişului</v>
          </cell>
          <cell r="E245" t="str">
            <v>Nyíres</v>
          </cell>
          <cell r="F245" t="str">
            <v>utca</v>
          </cell>
          <cell r="G245" t="str">
            <v>MURESENI - BUDIULUI - DOJA</v>
          </cell>
          <cell r="H245">
            <v>325</v>
          </cell>
          <cell r="I245">
            <v>820</v>
          </cell>
          <cell r="J245">
            <v>2110</v>
          </cell>
          <cell r="K245">
            <v>7.5</v>
          </cell>
          <cell r="L245">
            <v>2</v>
          </cell>
          <cell r="M245">
            <v>1</v>
          </cell>
        </row>
        <row r="246">
          <cell r="A246">
            <v>10245</v>
          </cell>
          <cell r="B246">
            <v>1116</v>
          </cell>
          <cell r="C246" t="str">
            <v>Strada</v>
          </cell>
          <cell r="D246" t="str">
            <v>Mică</v>
          </cell>
          <cell r="E246" t="str">
            <v>Kis</v>
          </cell>
          <cell r="F246" t="str">
            <v>utca</v>
          </cell>
          <cell r="G246" t="str">
            <v xml:space="preserve">CENTRALA </v>
          </cell>
          <cell r="H246">
            <v>85</v>
          </cell>
          <cell r="I246">
            <v>204</v>
          </cell>
          <cell r="J246">
            <v>523</v>
          </cell>
          <cell r="K246">
            <v>7.5</v>
          </cell>
          <cell r="L246">
            <v>2</v>
          </cell>
          <cell r="M246">
            <v>1</v>
          </cell>
          <cell r="N246" t="str">
            <v>ingusta</v>
          </cell>
        </row>
        <row r="247">
          <cell r="A247">
            <v>10246</v>
          </cell>
          <cell r="B247">
            <v>1101</v>
          </cell>
          <cell r="C247" t="str">
            <v>Strada</v>
          </cell>
          <cell r="D247" t="str">
            <v>Mihai Viteazul</v>
          </cell>
          <cell r="E247" t="str">
            <v>Mihai Viteazul</v>
          </cell>
          <cell r="F247" t="str">
            <v>utca</v>
          </cell>
          <cell r="G247" t="str">
            <v xml:space="preserve">CENTRALA </v>
          </cell>
          <cell r="H247">
            <v>675</v>
          </cell>
          <cell r="I247">
            <v>3511</v>
          </cell>
          <cell r="J247">
            <v>5595</v>
          </cell>
          <cell r="K247">
            <v>7.5</v>
          </cell>
          <cell r="L247">
            <v>2</v>
          </cell>
          <cell r="M247">
            <v>1</v>
          </cell>
        </row>
        <row r="248">
          <cell r="A248">
            <v>10247</v>
          </cell>
          <cell r="B248">
            <v>1067</v>
          </cell>
          <cell r="C248" t="str">
            <v>Strada</v>
          </cell>
          <cell r="D248" t="str">
            <v>Ion Mihuţ</v>
          </cell>
          <cell r="E248" t="str">
            <v>Ion Mihuţ</v>
          </cell>
          <cell r="F248" t="str">
            <v>utca</v>
          </cell>
          <cell r="G248" t="str">
            <v>UNIRII</v>
          </cell>
          <cell r="H248">
            <v>300</v>
          </cell>
          <cell r="I248">
            <v>0</v>
          </cell>
          <cell r="J248">
            <v>1050</v>
          </cell>
          <cell r="K248">
            <v>7.5</v>
          </cell>
          <cell r="L248">
            <v>1</v>
          </cell>
          <cell r="M248">
            <v>1</v>
          </cell>
          <cell r="N248" t="str">
            <v>ingusta</v>
          </cell>
        </row>
        <row r="249">
          <cell r="A249">
            <v>10248</v>
          </cell>
          <cell r="B249">
            <v>1117</v>
          </cell>
          <cell r="C249" t="str">
            <v>Pasaj</v>
          </cell>
          <cell r="D249" t="str">
            <v>Milcovului</v>
          </cell>
          <cell r="E249" t="str">
            <v>Milcov</v>
          </cell>
          <cell r="F249" t="str">
            <v>köz</v>
          </cell>
          <cell r="G249" t="str">
            <v>ADY ENDRE -LIBERTATII</v>
          </cell>
          <cell r="H249">
            <v>300</v>
          </cell>
          <cell r="I249">
            <v>1140</v>
          </cell>
          <cell r="J249">
            <v>2100</v>
          </cell>
          <cell r="K249">
            <v>7.5</v>
          </cell>
          <cell r="L249">
            <v>2</v>
          </cell>
          <cell r="M249">
            <v>1</v>
          </cell>
          <cell r="N249" t="str">
            <v>ingusta</v>
          </cell>
        </row>
        <row r="250">
          <cell r="A250">
            <v>10249</v>
          </cell>
          <cell r="B250">
            <v>1118</v>
          </cell>
          <cell r="C250" t="str">
            <v>Pasaj</v>
          </cell>
          <cell r="D250" t="str">
            <v>Mimozelor</v>
          </cell>
          <cell r="E250" t="str">
            <v>Mimóza</v>
          </cell>
          <cell r="F250" t="str">
            <v>köz</v>
          </cell>
          <cell r="G250" t="str">
            <v>TUDOR 1</v>
          </cell>
          <cell r="H250">
            <v>200</v>
          </cell>
          <cell r="I250">
            <v>620</v>
          </cell>
          <cell r="J250">
            <v>1820</v>
          </cell>
          <cell r="K250">
            <v>7.5</v>
          </cell>
          <cell r="L250">
            <v>1</v>
          </cell>
          <cell r="M250">
            <v>1</v>
          </cell>
          <cell r="N250" t="str">
            <v>ingusta</v>
          </cell>
        </row>
        <row r="251">
          <cell r="A251">
            <v>10250</v>
          </cell>
          <cell r="B251">
            <v>1119</v>
          </cell>
          <cell r="C251" t="str">
            <v>Strada</v>
          </cell>
          <cell r="D251" t="str">
            <v>Mioriţei</v>
          </cell>
          <cell r="E251" t="str">
            <v>Bárányka</v>
          </cell>
          <cell r="F251" t="str">
            <v>utca</v>
          </cell>
          <cell r="G251" t="str">
            <v>ADY ENDRE -LIBERTATII</v>
          </cell>
          <cell r="H251">
            <v>590</v>
          </cell>
          <cell r="I251">
            <v>2832</v>
          </cell>
          <cell r="J251">
            <v>4720</v>
          </cell>
          <cell r="K251">
            <v>7.5</v>
          </cell>
          <cell r="L251">
            <v>2</v>
          </cell>
          <cell r="M251">
            <v>1</v>
          </cell>
        </row>
        <row r="252">
          <cell r="A252">
            <v>10251</v>
          </cell>
          <cell r="B252">
            <v>1122</v>
          </cell>
          <cell r="C252" t="str">
            <v>Strada</v>
          </cell>
          <cell r="D252" t="str">
            <v>Moldovei</v>
          </cell>
          <cell r="E252" t="str">
            <v>Moldva</v>
          </cell>
          <cell r="F252" t="str">
            <v>utca</v>
          </cell>
          <cell r="G252" t="str">
            <v>TUDOR 1</v>
          </cell>
          <cell r="H252">
            <v>740</v>
          </cell>
          <cell r="I252">
            <v>2960</v>
          </cell>
          <cell r="J252">
            <v>7770</v>
          </cell>
          <cell r="K252">
            <v>7.5</v>
          </cell>
          <cell r="L252">
            <v>2</v>
          </cell>
          <cell r="M252">
            <v>1</v>
          </cell>
        </row>
        <row r="253">
          <cell r="A253">
            <v>10252</v>
          </cell>
          <cell r="B253">
            <v>1315</v>
          </cell>
          <cell r="C253" t="str">
            <v>Strada</v>
          </cell>
          <cell r="D253" t="str">
            <v>Molter Károly</v>
          </cell>
          <cell r="E253" t="str">
            <v>Molter Károly</v>
          </cell>
          <cell r="F253" t="str">
            <v>utca</v>
          </cell>
          <cell r="G253" t="str">
            <v>CORNISA</v>
          </cell>
          <cell r="H253">
            <v>165</v>
          </cell>
          <cell r="I253">
            <v>660</v>
          </cell>
          <cell r="J253">
            <v>1350</v>
          </cell>
          <cell r="K253">
            <v>7.5</v>
          </cell>
          <cell r="L253">
            <v>2</v>
          </cell>
          <cell r="M253">
            <v>1</v>
          </cell>
          <cell r="N253" t="str">
            <v>ingusta</v>
          </cell>
        </row>
        <row r="254">
          <cell r="A254">
            <v>10253</v>
          </cell>
          <cell r="B254">
            <v>1485</v>
          </cell>
          <cell r="C254" t="str">
            <v>Strada</v>
          </cell>
          <cell r="D254" t="str">
            <v>Jean Monnet</v>
          </cell>
          <cell r="E254" t="str">
            <v>Jean Monnet</v>
          </cell>
          <cell r="F254" t="str">
            <v>utca</v>
          </cell>
          <cell r="G254" t="str">
            <v>BELVEDERE</v>
          </cell>
          <cell r="H254">
            <v>0</v>
          </cell>
          <cell r="I254">
            <v>0</v>
          </cell>
          <cell r="J254">
            <v>0</v>
          </cell>
          <cell r="K254">
            <v>7.5</v>
          </cell>
          <cell r="L254">
            <v>2</v>
          </cell>
          <cell r="M254">
            <v>1</v>
          </cell>
          <cell r="N254" t="str">
            <v>ingusta</v>
          </cell>
        </row>
        <row r="255">
          <cell r="A255">
            <v>10254</v>
          </cell>
          <cell r="B255">
            <v>1123</v>
          </cell>
          <cell r="C255" t="str">
            <v>Strada</v>
          </cell>
          <cell r="D255" t="str">
            <v>Morești</v>
          </cell>
          <cell r="E255" t="str">
            <v>Malomfalva</v>
          </cell>
          <cell r="F255" t="str">
            <v>utca</v>
          </cell>
          <cell r="G255" t="str">
            <v>MURESENI - BUDIULUI - DOJA</v>
          </cell>
          <cell r="H255">
            <v>190</v>
          </cell>
          <cell r="I255">
            <v>475</v>
          </cell>
          <cell r="J255">
            <v>950</v>
          </cell>
          <cell r="K255">
            <v>7.5</v>
          </cell>
          <cell r="L255">
            <v>2</v>
          </cell>
          <cell r="M255">
            <v>1</v>
          </cell>
          <cell r="N255" t="str">
            <v>ingusta</v>
          </cell>
        </row>
        <row r="256">
          <cell r="A256">
            <v>10255</v>
          </cell>
          <cell r="B256">
            <v>1124</v>
          </cell>
          <cell r="C256" t="str">
            <v>Strada</v>
          </cell>
          <cell r="D256" t="str">
            <v>Morii</v>
          </cell>
          <cell r="E256" t="str">
            <v>Malom</v>
          </cell>
          <cell r="F256" t="str">
            <v>utca</v>
          </cell>
          <cell r="G256" t="str">
            <v xml:space="preserve">CENTRALA </v>
          </cell>
          <cell r="H256">
            <v>390</v>
          </cell>
          <cell r="I256">
            <v>1112</v>
          </cell>
          <cell r="J256">
            <v>1950</v>
          </cell>
          <cell r="K256">
            <v>7.5</v>
          </cell>
          <cell r="L256">
            <v>1</v>
          </cell>
          <cell r="M256">
            <v>1</v>
          </cell>
          <cell r="N256" t="str">
            <v>ingusta</v>
          </cell>
        </row>
        <row r="257">
          <cell r="A257">
            <v>10256</v>
          </cell>
          <cell r="B257">
            <v>1035</v>
          </cell>
          <cell r="C257" t="str">
            <v>Strada</v>
          </cell>
          <cell r="D257" t="str">
            <v>General Traian Moşoiu</v>
          </cell>
          <cell r="E257" t="str">
            <v>Traian Moşoiu</v>
          </cell>
          <cell r="F257" t="str">
            <v>utca</v>
          </cell>
          <cell r="G257" t="str">
            <v xml:space="preserve">CENTRALA </v>
          </cell>
          <cell r="H257">
            <v>205</v>
          </cell>
          <cell r="I257">
            <v>656</v>
          </cell>
          <cell r="J257">
            <v>1025</v>
          </cell>
          <cell r="K257">
            <v>7.5</v>
          </cell>
          <cell r="L257">
            <v>1</v>
          </cell>
          <cell r="M257">
            <v>1</v>
          </cell>
          <cell r="N257" t="str">
            <v>ingusta</v>
          </cell>
        </row>
        <row r="258">
          <cell r="A258">
            <v>10257</v>
          </cell>
          <cell r="B258">
            <v>1125</v>
          </cell>
          <cell r="C258" t="str">
            <v>Strada</v>
          </cell>
          <cell r="D258" t="str">
            <v>Motrului</v>
          </cell>
          <cell r="E258" t="str">
            <v>Motru</v>
          </cell>
          <cell r="F258" t="str">
            <v>utca</v>
          </cell>
          <cell r="G258" t="str">
            <v>7 NOIEMBRIE</v>
          </cell>
          <cell r="H258">
            <v>70</v>
          </cell>
          <cell r="I258">
            <v>210</v>
          </cell>
          <cell r="J258">
            <v>420</v>
          </cell>
          <cell r="K258">
            <v>7.5</v>
          </cell>
          <cell r="L258">
            <v>2</v>
          </cell>
          <cell r="M258">
            <v>1</v>
          </cell>
          <cell r="N258" t="str">
            <v>ingusta</v>
          </cell>
        </row>
        <row r="259">
          <cell r="A259">
            <v>10258</v>
          </cell>
          <cell r="B259">
            <v>1126</v>
          </cell>
          <cell r="C259" t="str">
            <v>Strada</v>
          </cell>
          <cell r="D259" t="str">
            <v>Mugurilor</v>
          </cell>
          <cell r="E259" t="str">
            <v>Rügy</v>
          </cell>
          <cell r="F259" t="str">
            <v>utca</v>
          </cell>
          <cell r="G259" t="str">
            <v>TUDOR 3</v>
          </cell>
          <cell r="H259">
            <v>150</v>
          </cell>
          <cell r="I259">
            <v>520</v>
          </cell>
          <cell r="J259">
            <v>900</v>
          </cell>
          <cell r="K259">
            <v>7.5</v>
          </cell>
          <cell r="L259">
            <v>2</v>
          </cell>
          <cell r="M259">
            <v>1</v>
          </cell>
          <cell r="N259" t="str">
            <v>ingusta</v>
          </cell>
        </row>
        <row r="260">
          <cell r="A260">
            <v>10259</v>
          </cell>
          <cell r="B260">
            <v>1127</v>
          </cell>
          <cell r="C260" t="str">
            <v>Strada</v>
          </cell>
          <cell r="D260" t="str">
            <v>Muncii</v>
          </cell>
          <cell r="E260" t="str">
            <v>Munka</v>
          </cell>
          <cell r="F260" t="str">
            <v>utca</v>
          </cell>
          <cell r="G260" t="str">
            <v>TUDOR 3</v>
          </cell>
          <cell r="H260">
            <v>480</v>
          </cell>
          <cell r="I260">
            <v>1920</v>
          </cell>
          <cell r="J260">
            <v>3360</v>
          </cell>
          <cell r="K260">
            <v>7.5</v>
          </cell>
          <cell r="L260">
            <v>1</v>
          </cell>
          <cell r="M260">
            <v>1</v>
          </cell>
          <cell r="N260" t="str">
            <v>ingusta</v>
          </cell>
        </row>
        <row r="261">
          <cell r="A261">
            <v>10260</v>
          </cell>
          <cell r="B261">
            <v>1128</v>
          </cell>
          <cell r="C261" t="str">
            <v>Strada</v>
          </cell>
          <cell r="D261" t="str">
            <v>Muncitorilor</v>
          </cell>
          <cell r="E261" t="str">
            <v>Munkás</v>
          </cell>
          <cell r="F261" t="str">
            <v>utca</v>
          </cell>
          <cell r="G261" t="str">
            <v>7 NOIEMBRIE</v>
          </cell>
          <cell r="H261">
            <v>330</v>
          </cell>
          <cell r="I261">
            <v>990</v>
          </cell>
          <cell r="J261">
            <v>1980</v>
          </cell>
          <cell r="K261">
            <v>7.5</v>
          </cell>
          <cell r="L261">
            <v>2</v>
          </cell>
          <cell r="M261">
            <v>1</v>
          </cell>
          <cell r="N261" t="str">
            <v>ingusta</v>
          </cell>
        </row>
        <row r="262">
          <cell r="A262">
            <v>10261</v>
          </cell>
          <cell r="B262">
            <v>1059</v>
          </cell>
          <cell r="C262" t="str">
            <v>Strada</v>
          </cell>
          <cell r="D262" t="str">
            <v>Ilie Munteanu</v>
          </cell>
          <cell r="E262" t="str">
            <v>Ilie Munteanu</v>
          </cell>
          <cell r="F262" t="str">
            <v>utca</v>
          </cell>
          <cell r="G262" t="str">
            <v>MURESENI - BUDIULUI - DOJA</v>
          </cell>
          <cell r="H262">
            <v>200</v>
          </cell>
          <cell r="I262">
            <v>0</v>
          </cell>
          <cell r="J262">
            <v>1000</v>
          </cell>
          <cell r="K262">
            <v>7.5</v>
          </cell>
          <cell r="L262">
            <v>2</v>
          </cell>
          <cell r="M262">
            <v>1</v>
          </cell>
          <cell r="N262" t="str">
            <v>ingusta</v>
          </cell>
        </row>
        <row r="263">
          <cell r="A263">
            <v>10262</v>
          </cell>
          <cell r="B263">
            <v>1129</v>
          </cell>
          <cell r="C263" t="str">
            <v>Strada</v>
          </cell>
          <cell r="D263" t="str">
            <v>Muntenia</v>
          </cell>
          <cell r="E263" t="str">
            <v>Munténia</v>
          </cell>
          <cell r="F263" t="str">
            <v>utca</v>
          </cell>
          <cell r="G263" t="str">
            <v>TUDOR 3</v>
          </cell>
          <cell r="H263">
            <v>665</v>
          </cell>
          <cell r="I263">
            <v>450</v>
          </cell>
          <cell r="J263">
            <v>5430</v>
          </cell>
          <cell r="K263">
            <v>7.5</v>
          </cell>
          <cell r="L263">
            <v>2</v>
          </cell>
          <cell r="M263">
            <v>1</v>
          </cell>
          <cell r="N263" t="str">
            <v>ingusta</v>
          </cell>
        </row>
        <row r="264">
          <cell r="A264">
            <v>10263</v>
          </cell>
          <cell r="B264">
            <v>1130</v>
          </cell>
          <cell r="C264" t="str">
            <v>Strada</v>
          </cell>
          <cell r="D264" t="str">
            <v>Mureșeni</v>
          </cell>
          <cell r="E264" t="str">
            <v>Meggyesfalvi</v>
          </cell>
          <cell r="F264" t="str">
            <v>utca</v>
          </cell>
          <cell r="G264" t="str">
            <v>MURESENI - BUDIULUI - DOJA</v>
          </cell>
          <cell r="H264">
            <v>600</v>
          </cell>
          <cell r="I264">
            <v>1200</v>
          </cell>
          <cell r="J264">
            <v>4200</v>
          </cell>
          <cell r="K264">
            <v>7.5</v>
          </cell>
          <cell r="L264">
            <v>2</v>
          </cell>
          <cell r="M264">
            <v>1</v>
          </cell>
        </row>
        <row r="265">
          <cell r="A265">
            <v>10264</v>
          </cell>
          <cell r="B265">
            <v>1131</v>
          </cell>
          <cell r="C265" t="str">
            <v>Strada</v>
          </cell>
          <cell r="D265" t="str">
            <v>Mureșului</v>
          </cell>
          <cell r="E265" t="str">
            <v>Maros</v>
          </cell>
          <cell r="F265" t="str">
            <v>utca</v>
          </cell>
          <cell r="G265" t="str">
            <v>UNIRII</v>
          </cell>
          <cell r="H265">
            <v>1180</v>
          </cell>
          <cell r="I265">
            <v>0</v>
          </cell>
          <cell r="J265">
            <v>7080</v>
          </cell>
          <cell r="K265">
            <v>7.5</v>
          </cell>
          <cell r="L265">
            <v>2</v>
          </cell>
          <cell r="M265">
            <v>1</v>
          </cell>
        </row>
        <row r="266">
          <cell r="A266">
            <v>10265</v>
          </cell>
          <cell r="B266">
            <v>1304</v>
          </cell>
          <cell r="C266" t="str">
            <v>Strada</v>
          </cell>
          <cell r="D266" t="str">
            <v>Nagy Pál</v>
          </cell>
          <cell r="E266" t="str">
            <v>Nagy Pál</v>
          </cell>
          <cell r="F266" t="str">
            <v>utca</v>
          </cell>
          <cell r="G266" t="str">
            <v>CORNEȘTI</v>
          </cell>
          <cell r="H266">
            <v>540</v>
          </cell>
          <cell r="I266">
            <v>150</v>
          </cell>
          <cell r="J266">
            <v>3240</v>
          </cell>
          <cell r="K266">
            <v>7.5</v>
          </cell>
          <cell r="L266">
            <v>2</v>
          </cell>
          <cell r="M266">
            <v>1</v>
          </cell>
          <cell r="N266" t="str">
            <v>ingusta</v>
          </cell>
        </row>
        <row r="267">
          <cell r="A267">
            <v>10266</v>
          </cell>
          <cell r="B267">
            <v>1542</v>
          </cell>
          <cell r="C267" t="str">
            <v>Strada</v>
          </cell>
          <cell r="D267" t="str">
            <v>Nagy Szabó Ferenc</v>
          </cell>
          <cell r="E267" t="str">
            <v>Nagy Szabó Ferenc</v>
          </cell>
          <cell r="F267" t="str">
            <v>utca</v>
          </cell>
          <cell r="G267" t="str">
            <v>UNIRII</v>
          </cell>
          <cell r="H267">
            <v>175</v>
          </cell>
          <cell r="I267">
            <v>0</v>
          </cell>
          <cell r="J267">
            <v>1050</v>
          </cell>
          <cell r="K267">
            <v>7.5</v>
          </cell>
          <cell r="L267">
            <v>2</v>
          </cell>
          <cell r="M267">
            <v>1</v>
          </cell>
          <cell r="N267" t="str">
            <v>ingusta</v>
          </cell>
        </row>
        <row r="268">
          <cell r="A268">
            <v>10267</v>
          </cell>
          <cell r="B268">
            <v>1134</v>
          </cell>
          <cell r="C268" t="str">
            <v>Strada</v>
          </cell>
          <cell r="D268" t="str">
            <v>Narciselor</v>
          </cell>
          <cell r="E268" t="str">
            <v>Nárcisz</v>
          </cell>
          <cell r="F268" t="str">
            <v>utca</v>
          </cell>
          <cell r="G268" t="str">
            <v>TUDOR 1</v>
          </cell>
          <cell r="H268">
            <v>205</v>
          </cell>
          <cell r="I268">
            <v>917</v>
          </cell>
          <cell r="J268">
            <v>1408</v>
          </cell>
          <cell r="K268">
            <v>7.5</v>
          </cell>
          <cell r="L268">
            <v>1</v>
          </cell>
          <cell r="M268">
            <v>1</v>
          </cell>
          <cell r="N268" t="str">
            <v>ingusta</v>
          </cell>
        </row>
        <row r="269">
          <cell r="A269">
            <v>10268</v>
          </cell>
          <cell r="B269">
            <v>1135</v>
          </cell>
          <cell r="C269" t="str">
            <v>Strada</v>
          </cell>
          <cell r="D269" t="str">
            <v>Năvodari</v>
          </cell>
          <cell r="E269" t="str">
            <v>Năvodari</v>
          </cell>
          <cell r="F269" t="str">
            <v>utca</v>
          </cell>
          <cell r="G269" t="str">
            <v>TUDOR 1</v>
          </cell>
          <cell r="H269">
            <v>280</v>
          </cell>
          <cell r="I269">
            <v>980</v>
          </cell>
          <cell r="J269">
            <v>2240</v>
          </cell>
          <cell r="K269">
            <v>7.5</v>
          </cell>
          <cell r="L269">
            <v>2</v>
          </cell>
          <cell r="M269">
            <v>1</v>
          </cell>
        </row>
        <row r="270">
          <cell r="A270">
            <v>10269</v>
          </cell>
          <cell r="B270">
            <v>1136</v>
          </cell>
          <cell r="C270" t="str">
            <v>Strada</v>
          </cell>
          <cell r="D270" t="str">
            <v>Negoiului</v>
          </cell>
          <cell r="E270" t="str">
            <v>Negoj</v>
          </cell>
          <cell r="F270" t="str">
            <v>utca</v>
          </cell>
          <cell r="G270" t="str">
            <v>TUDOR 3</v>
          </cell>
          <cell r="H270">
            <v>1037</v>
          </cell>
          <cell r="I270">
            <v>430</v>
          </cell>
          <cell r="J270">
            <v>4148</v>
          </cell>
          <cell r="K270">
            <v>7.5</v>
          </cell>
          <cell r="L270">
            <v>2</v>
          </cell>
          <cell r="M270">
            <v>1</v>
          </cell>
          <cell r="N270" t="str">
            <v>ingusta</v>
          </cell>
        </row>
        <row r="271">
          <cell r="A271">
            <v>10270</v>
          </cell>
          <cell r="B271">
            <v>1138</v>
          </cell>
          <cell r="C271" t="str">
            <v>Strada</v>
          </cell>
          <cell r="D271" t="str">
            <v>Nirajului</v>
          </cell>
          <cell r="E271" t="str">
            <v>Nyárád</v>
          </cell>
          <cell r="F271" t="str">
            <v>utca</v>
          </cell>
          <cell r="G271" t="str">
            <v>TUDOR 1</v>
          </cell>
          <cell r="H271">
            <v>60</v>
          </cell>
          <cell r="I271">
            <v>180</v>
          </cell>
          <cell r="J271">
            <v>540</v>
          </cell>
          <cell r="K271">
            <v>7.5</v>
          </cell>
          <cell r="L271">
            <v>2</v>
          </cell>
          <cell r="M271">
            <v>1</v>
          </cell>
          <cell r="N271" t="str">
            <v>ingusta</v>
          </cell>
        </row>
        <row r="272">
          <cell r="A272">
            <v>10271</v>
          </cell>
          <cell r="B272">
            <v>1139</v>
          </cell>
          <cell r="C272" t="str">
            <v>Strada</v>
          </cell>
          <cell r="D272" t="str">
            <v>Nordului</v>
          </cell>
          <cell r="E272" t="str">
            <v>Északi</v>
          </cell>
          <cell r="F272" t="str">
            <v>utca</v>
          </cell>
          <cell r="G272" t="str">
            <v>7 NOIEMBRIE</v>
          </cell>
          <cell r="H272">
            <v>480</v>
          </cell>
          <cell r="I272">
            <v>480</v>
          </cell>
          <cell r="J272">
            <v>3360</v>
          </cell>
          <cell r="K272">
            <v>7.5</v>
          </cell>
          <cell r="L272">
            <v>2</v>
          </cell>
          <cell r="M272">
            <v>1</v>
          </cell>
          <cell r="N272" t="str">
            <v>ingusta</v>
          </cell>
        </row>
        <row r="273">
          <cell r="A273">
            <v>10272</v>
          </cell>
          <cell r="B273">
            <v>1140</v>
          </cell>
          <cell r="C273" t="str">
            <v>Strada</v>
          </cell>
          <cell r="D273" t="str">
            <v>Nucului</v>
          </cell>
          <cell r="E273" t="str">
            <v>Diófa</v>
          </cell>
          <cell r="F273" t="str">
            <v>utca</v>
          </cell>
          <cell r="G273" t="str">
            <v>7 NOIEMBRIE</v>
          </cell>
          <cell r="H273">
            <v>80</v>
          </cell>
          <cell r="I273">
            <v>280</v>
          </cell>
          <cell r="J273">
            <v>480</v>
          </cell>
          <cell r="K273">
            <v>7.5</v>
          </cell>
          <cell r="L273">
            <v>2</v>
          </cell>
          <cell r="M273">
            <v>1</v>
          </cell>
          <cell r="N273" t="str">
            <v>ingusta</v>
          </cell>
        </row>
        <row r="274">
          <cell r="A274">
            <v>10273</v>
          </cell>
          <cell r="B274">
            <v>1141</v>
          </cell>
          <cell r="C274" t="str">
            <v>Strada</v>
          </cell>
          <cell r="D274" t="str">
            <v>Nufărului</v>
          </cell>
          <cell r="E274" t="str">
            <v>Tavirózsa</v>
          </cell>
          <cell r="F274" t="str">
            <v>utca</v>
          </cell>
          <cell r="G274" t="str">
            <v>7 NOIEMBRIE</v>
          </cell>
          <cell r="H274">
            <v>40</v>
          </cell>
          <cell r="I274">
            <v>120</v>
          </cell>
          <cell r="J274">
            <v>360</v>
          </cell>
          <cell r="K274">
            <v>7.5</v>
          </cell>
          <cell r="L274">
            <v>1</v>
          </cell>
          <cell r="M274">
            <v>1</v>
          </cell>
          <cell r="N274" t="str">
            <v>ingusta</v>
          </cell>
        </row>
        <row r="275">
          <cell r="A275">
            <v>10274</v>
          </cell>
          <cell r="B275">
            <v>1142</v>
          </cell>
          <cell r="C275" t="str">
            <v>Strada</v>
          </cell>
          <cell r="D275" t="str">
            <v>Oituzului</v>
          </cell>
          <cell r="E275" t="str">
            <v>Ojtoz</v>
          </cell>
          <cell r="F275" t="str">
            <v>utca</v>
          </cell>
          <cell r="G275" t="str">
            <v>BALCESCU -ARMATEI</v>
          </cell>
          <cell r="H275">
            <v>180</v>
          </cell>
          <cell r="I275">
            <v>504</v>
          </cell>
          <cell r="J275">
            <v>1512</v>
          </cell>
          <cell r="K275">
            <v>7.5</v>
          </cell>
          <cell r="L275">
            <v>2</v>
          </cell>
          <cell r="M275">
            <v>1</v>
          </cell>
          <cell r="N275" t="str">
            <v>ingusta</v>
          </cell>
        </row>
        <row r="276">
          <cell r="A276">
            <v>10275</v>
          </cell>
          <cell r="B276">
            <v>1143</v>
          </cell>
          <cell r="C276" t="str">
            <v>Strada</v>
          </cell>
          <cell r="D276" t="str">
            <v>Oltului</v>
          </cell>
          <cell r="E276" t="str">
            <v>Olt</v>
          </cell>
          <cell r="F276" t="str">
            <v>utca</v>
          </cell>
          <cell r="G276" t="str">
            <v>BALCESCU -ARMATEI</v>
          </cell>
          <cell r="H276">
            <v>400</v>
          </cell>
          <cell r="I276">
            <v>1280</v>
          </cell>
          <cell r="J276">
            <v>2400</v>
          </cell>
          <cell r="K276">
            <v>7.5</v>
          </cell>
          <cell r="L276">
            <v>1</v>
          </cell>
          <cell r="M276">
            <v>1</v>
          </cell>
          <cell r="N276" t="str">
            <v>ingusta</v>
          </cell>
        </row>
        <row r="277">
          <cell r="A277">
            <v>10276</v>
          </cell>
          <cell r="B277">
            <v>1144</v>
          </cell>
          <cell r="C277" t="str">
            <v>Piața</v>
          </cell>
          <cell r="D277" t="str">
            <v>Onești</v>
          </cell>
          <cell r="E277" t="str">
            <v>Onyest</v>
          </cell>
          <cell r="F277" t="str">
            <v>tér</v>
          </cell>
          <cell r="G277" t="str">
            <v>ADY ENDRE -LIBERTATII</v>
          </cell>
          <cell r="H277">
            <v>443</v>
          </cell>
          <cell r="I277">
            <v>1166</v>
          </cell>
          <cell r="J277">
            <v>4246</v>
          </cell>
          <cell r="K277">
            <v>7.5</v>
          </cell>
          <cell r="L277">
            <v>1</v>
          </cell>
          <cell r="M277">
            <v>1</v>
          </cell>
          <cell r="N277" t="str">
            <v>ingusta</v>
          </cell>
        </row>
        <row r="278">
          <cell r="A278">
            <v>10277</v>
          </cell>
          <cell r="B278">
            <v>1576</v>
          </cell>
          <cell r="C278" t="str">
            <v>Piața</v>
          </cell>
          <cell r="D278" t="str">
            <v>Oraşelor Înfrăţite</v>
          </cell>
          <cell r="E278" t="str">
            <v xml:space="preserve">Testvérvárosok </v>
          </cell>
          <cell r="F278" t="str">
            <v>tere</v>
          </cell>
          <cell r="G278" t="str">
            <v>BELVEDERE</v>
          </cell>
          <cell r="H278">
            <v>0</v>
          </cell>
          <cell r="I278">
            <v>0</v>
          </cell>
          <cell r="J278">
            <v>0</v>
          </cell>
          <cell r="K278">
            <v>7.5</v>
          </cell>
        </row>
        <row r="279">
          <cell r="A279">
            <v>10278</v>
          </cell>
          <cell r="B279">
            <v>1145</v>
          </cell>
          <cell r="C279" t="str">
            <v>Pasaj</v>
          </cell>
          <cell r="D279" t="str">
            <v>Ostrovului</v>
          </cell>
          <cell r="E279" t="str">
            <v>Sziget</v>
          </cell>
          <cell r="F279" t="str">
            <v>köz</v>
          </cell>
          <cell r="G279" t="str">
            <v>7 NOIEMBRIE</v>
          </cell>
          <cell r="H279">
            <v>80</v>
          </cell>
          <cell r="I279">
            <v>160</v>
          </cell>
          <cell r="J279">
            <v>400</v>
          </cell>
          <cell r="K279">
            <v>7.5</v>
          </cell>
          <cell r="N279" t="str">
            <v>ingusta</v>
          </cell>
        </row>
        <row r="280">
          <cell r="A280">
            <v>10279</v>
          </cell>
          <cell r="B280">
            <v>1149</v>
          </cell>
          <cell r="C280" t="str">
            <v>Strada</v>
          </cell>
          <cell r="D280" t="str">
            <v>Padeș</v>
          </cell>
          <cell r="E280" t="str">
            <v>Padeş</v>
          </cell>
          <cell r="F280" t="str">
            <v>utca</v>
          </cell>
          <cell r="G280" t="str">
            <v xml:space="preserve">CENTRALA </v>
          </cell>
          <cell r="H280">
            <v>65</v>
          </cell>
          <cell r="I280">
            <v>94</v>
          </cell>
          <cell r="J280">
            <v>575</v>
          </cell>
          <cell r="K280">
            <v>7.5</v>
          </cell>
          <cell r="L280">
            <v>1</v>
          </cell>
          <cell r="M280">
            <v>1</v>
          </cell>
          <cell r="N280" t="str">
            <v>ingusta</v>
          </cell>
        </row>
        <row r="281">
          <cell r="A281">
            <v>10280</v>
          </cell>
          <cell r="B281">
            <v>1151</v>
          </cell>
          <cell r="C281" t="str">
            <v>Strada</v>
          </cell>
          <cell r="D281" t="str">
            <v>Pajka Károly</v>
          </cell>
          <cell r="E281" t="str">
            <v>Pajka Károly</v>
          </cell>
          <cell r="F281" t="str">
            <v>utca</v>
          </cell>
          <cell r="G281" t="str">
            <v>MURESENI - BUDIULUI - DOJA</v>
          </cell>
          <cell r="H281">
            <v>150</v>
          </cell>
          <cell r="I281">
            <v>300</v>
          </cell>
          <cell r="J281">
            <v>1125</v>
          </cell>
          <cell r="K281">
            <v>7.5</v>
          </cell>
          <cell r="L281">
            <v>2</v>
          </cell>
          <cell r="M281">
            <v>1</v>
          </cell>
          <cell r="N281" t="str">
            <v>ingusta</v>
          </cell>
        </row>
        <row r="282">
          <cell r="A282">
            <v>10281</v>
          </cell>
          <cell r="B282">
            <v>1157</v>
          </cell>
          <cell r="C282" t="str">
            <v>Pasaj</v>
          </cell>
          <cell r="D282" t="str">
            <v>Palas</v>
          </cell>
          <cell r="E282" t="str">
            <v>Palás</v>
          </cell>
          <cell r="F282" t="str">
            <v>köz</v>
          </cell>
          <cell r="G282" t="str">
            <v>CORNISA</v>
          </cell>
          <cell r="H282">
            <v>130</v>
          </cell>
          <cell r="I282">
            <v>0</v>
          </cell>
          <cell r="J282">
            <v>780</v>
          </cell>
          <cell r="K282">
            <v>3.5</v>
          </cell>
          <cell r="N282" t="str">
            <v>ingusta</v>
          </cell>
        </row>
        <row r="283">
          <cell r="A283">
            <v>10282</v>
          </cell>
          <cell r="B283">
            <v>1300</v>
          </cell>
          <cell r="C283" t="str">
            <v>Bulevardul</v>
          </cell>
          <cell r="D283" t="str">
            <v>Pandurilor</v>
          </cell>
          <cell r="E283" t="str">
            <v>Pandúrok</v>
          </cell>
          <cell r="F283" t="str">
            <v>útja</v>
          </cell>
          <cell r="G283" t="str">
            <v>TUDOR 2</v>
          </cell>
          <cell r="H283">
            <v>1700</v>
          </cell>
          <cell r="I283">
            <v>6900</v>
          </cell>
          <cell r="J283">
            <v>23800</v>
          </cell>
          <cell r="K283">
            <v>7.5</v>
          </cell>
          <cell r="L283">
            <v>2</v>
          </cell>
          <cell r="M283">
            <v>2</v>
          </cell>
        </row>
        <row r="284">
          <cell r="A284">
            <v>10283</v>
          </cell>
          <cell r="B284">
            <v>1153</v>
          </cell>
          <cell r="C284" t="str">
            <v>Pasaj</v>
          </cell>
          <cell r="D284" t="str">
            <v>Panseluţelor</v>
          </cell>
          <cell r="E284" t="str">
            <v>Árvácska</v>
          </cell>
          <cell r="F284" t="str">
            <v>köz</v>
          </cell>
          <cell r="G284" t="str">
            <v>TUDOR 1</v>
          </cell>
          <cell r="H284">
            <v>230</v>
          </cell>
          <cell r="I284">
            <v>909</v>
          </cell>
          <cell r="J284">
            <v>1438</v>
          </cell>
          <cell r="K284">
            <v>7.5</v>
          </cell>
          <cell r="L284">
            <v>1</v>
          </cell>
          <cell r="M284">
            <v>1</v>
          </cell>
          <cell r="N284" t="str">
            <v>ingusta</v>
          </cell>
        </row>
        <row r="285">
          <cell r="A285">
            <v>10284</v>
          </cell>
          <cell r="B285">
            <v>1154</v>
          </cell>
          <cell r="C285" t="str">
            <v>Strada</v>
          </cell>
          <cell r="D285" t="str">
            <v>Alexandru Papiu Ilarian</v>
          </cell>
          <cell r="E285" t="str">
            <v>Alexandru Papiu Ilarian</v>
          </cell>
          <cell r="F285" t="str">
            <v>utca</v>
          </cell>
          <cell r="G285" t="str">
            <v>CORNEȘTI</v>
          </cell>
          <cell r="H285">
            <v>1073</v>
          </cell>
          <cell r="I285">
            <v>2899</v>
          </cell>
          <cell r="J285">
            <v>7409</v>
          </cell>
          <cell r="K285">
            <v>7.5</v>
          </cell>
          <cell r="L285">
            <v>2</v>
          </cell>
          <cell r="M285">
            <v>1</v>
          </cell>
        </row>
        <row r="286">
          <cell r="A286">
            <v>10285</v>
          </cell>
          <cell r="B286">
            <v>1522</v>
          </cell>
          <cell r="C286" t="str">
            <v>Strada</v>
          </cell>
          <cell r="D286" t="str">
            <v>Parângului</v>
          </cell>
          <cell r="E286" t="str">
            <v>Páring</v>
          </cell>
          <cell r="F286" t="str">
            <v>utca</v>
          </cell>
          <cell r="G286" t="str">
            <v>1848</v>
          </cell>
          <cell r="H286">
            <v>716</v>
          </cell>
          <cell r="I286">
            <v>4296</v>
          </cell>
          <cell r="J286">
            <v>5084</v>
          </cell>
          <cell r="K286">
            <v>7.5</v>
          </cell>
          <cell r="L286">
            <v>2</v>
          </cell>
          <cell r="M286">
            <v>1</v>
          </cell>
          <cell r="N286" t="str">
            <v>ingusta</v>
          </cell>
        </row>
        <row r="287">
          <cell r="A287">
            <v>10286</v>
          </cell>
          <cell r="B287">
            <v>1492</v>
          </cell>
          <cell r="C287" t="str">
            <v>Parc</v>
          </cell>
          <cell r="D287" t="str">
            <v>Eroilor Români</v>
          </cell>
          <cell r="E287" t="str">
            <v>Román hősök</v>
          </cell>
          <cell r="F287" t="str">
            <v>parkja</v>
          </cell>
          <cell r="G287" t="str">
            <v>CORNISA</v>
          </cell>
          <cell r="H287">
            <v>0</v>
          </cell>
          <cell r="I287">
            <v>0</v>
          </cell>
          <cell r="J287">
            <v>0</v>
          </cell>
          <cell r="K287">
            <v>0</v>
          </cell>
          <cell r="O287" t="str">
            <v>nu  se acceseaza - alee pietonală</v>
          </cell>
        </row>
        <row r="288">
          <cell r="A288">
            <v>10287</v>
          </cell>
          <cell r="B288">
            <v>1310</v>
          </cell>
          <cell r="C288" t="str">
            <v>Parc</v>
          </cell>
          <cell r="D288" t="str">
            <v>Sportiv Municipal</v>
          </cell>
          <cell r="E288" t="str">
            <v>Városi Sport</v>
          </cell>
          <cell r="F288" t="str">
            <v>liget</v>
          </cell>
          <cell r="G288" t="str">
            <v xml:space="preserve">CENTRALA </v>
          </cell>
          <cell r="H288">
            <v>0</v>
          </cell>
          <cell r="I288">
            <v>0</v>
          </cell>
          <cell r="J288">
            <v>0</v>
          </cell>
          <cell r="K288">
            <v>7.5</v>
          </cell>
          <cell r="L288">
            <v>1</v>
          </cell>
          <cell r="M288">
            <v>1</v>
          </cell>
          <cell r="N288" t="str">
            <v>ingusta</v>
          </cell>
        </row>
        <row r="289">
          <cell r="A289">
            <v>10288</v>
          </cell>
          <cell r="B289">
            <v>1493</v>
          </cell>
          <cell r="C289" t="str">
            <v>Strada</v>
          </cell>
          <cell r="D289" t="str">
            <v>Paris</v>
          </cell>
          <cell r="E289" t="str">
            <v>Párizs</v>
          </cell>
          <cell r="F289" t="str">
            <v>utca</v>
          </cell>
          <cell r="G289" t="str">
            <v>BELVEDERE</v>
          </cell>
          <cell r="H289">
            <v>493</v>
          </cell>
          <cell r="I289">
            <v>0</v>
          </cell>
          <cell r="J289">
            <v>2958</v>
          </cell>
          <cell r="K289">
            <v>7.5</v>
          </cell>
          <cell r="L289">
            <v>2</v>
          </cell>
          <cell r="M289">
            <v>1</v>
          </cell>
        </row>
        <row r="290">
          <cell r="A290">
            <v>10289</v>
          </cell>
          <cell r="B290">
            <v>1158</v>
          </cell>
          <cell r="C290" t="str">
            <v>Strada</v>
          </cell>
          <cell r="D290" t="str">
            <v>Dr. Louis Pasteur</v>
          </cell>
          <cell r="E290" t="str">
            <v>Louis Pasteur</v>
          </cell>
          <cell r="F290" t="str">
            <v>utca</v>
          </cell>
          <cell r="G290" t="str">
            <v>BALCESCU -ARMATEI</v>
          </cell>
          <cell r="H290">
            <v>170</v>
          </cell>
          <cell r="I290">
            <v>680</v>
          </cell>
          <cell r="J290">
            <v>1700</v>
          </cell>
          <cell r="K290">
            <v>7.5</v>
          </cell>
          <cell r="L290">
            <v>2</v>
          </cell>
          <cell r="M290">
            <v>1</v>
          </cell>
          <cell r="N290" t="str">
            <v>ingusta</v>
          </cell>
        </row>
        <row r="291">
          <cell r="A291">
            <v>10290</v>
          </cell>
          <cell r="B291">
            <v>1148</v>
          </cell>
          <cell r="C291" t="str">
            <v>Strada</v>
          </cell>
          <cell r="D291" t="str">
            <v>Păcii</v>
          </cell>
          <cell r="E291" t="str">
            <v>Béke</v>
          </cell>
          <cell r="F291" t="str">
            <v>utca</v>
          </cell>
          <cell r="G291" t="str">
            <v>7 NOIEMBRIE</v>
          </cell>
          <cell r="H291">
            <v>747</v>
          </cell>
          <cell r="I291">
            <v>1966</v>
          </cell>
          <cell r="J291">
            <v>4305</v>
          </cell>
          <cell r="K291">
            <v>7.5</v>
          </cell>
          <cell r="L291">
            <v>2</v>
          </cell>
          <cell r="M291">
            <v>1</v>
          </cell>
          <cell r="N291" t="str">
            <v>ingusta</v>
          </cell>
        </row>
        <row r="292">
          <cell r="A292">
            <v>10291</v>
          </cell>
          <cell r="B292">
            <v>1695</v>
          </cell>
          <cell r="C292" t="str">
            <v>Strada</v>
          </cell>
          <cell r="D292" t="str">
            <v>Pădurii</v>
          </cell>
          <cell r="E292" t="str">
            <v>Nagyerdő</v>
          </cell>
          <cell r="F292" t="str">
            <v>útja</v>
          </cell>
          <cell r="G292" t="str">
            <v>CORNEȘTI</v>
          </cell>
          <cell r="H292">
            <v>890</v>
          </cell>
          <cell r="I292">
            <v>850</v>
          </cell>
          <cell r="J292">
            <v>5100</v>
          </cell>
          <cell r="K292">
            <v>7.5</v>
          </cell>
          <cell r="L292">
            <v>2</v>
          </cell>
          <cell r="M292">
            <v>1</v>
          </cell>
          <cell r="N292" t="str">
            <v>ingusta</v>
          </cell>
        </row>
        <row r="293">
          <cell r="A293">
            <v>10292</v>
          </cell>
          <cell r="B293">
            <v>1695</v>
          </cell>
          <cell r="C293" t="str">
            <v>Pasaj</v>
          </cell>
          <cell r="D293" t="str">
            <v>Pădurii</v>
          </cell>
          <cell r="E293" t="str">
            <v>Nagyerdő</v>
          </cell>
          <cell r="F293" t="str">
            <v>köz</v>
          </cell>
          <cell r="G293" t="str">
            <v>CORNEȘTI</v>
          </cell>
          <cell r="H293">
            <v>890</v>
          </cell>
          <cell r="I293">
            <v>850</v>
          </cell>
          <cell r="J293">
            <v>5950</v>
          </cell>
          <cell r="K293">
            <v>7.5</v>
          </cell>
          <cell r="L293">
            <v>2</v>
          </cell>
          <cell r="M293">
            <v>1</v>
          </cell>
          <cell r="N293" t="str">
            <v>ingusta</v>
          </cell>
        </row>
        <row r="294">
          <cell r="A294">
            <v>10293</v>
          </cell>
          <cell r="B294">
            <v>1152</v>
          </cell>
          <cell r="C294" t="str">
            <v>Strada</v>
          </cell>
          <cell r="D294" t="str">
            <v>Păltiniș</v>
          </cell>
          <cell r="E294" t="str">
            <v>Magascsorgó</v>
          </cell>
          <cell r="F294" t="str">
            <v>utca</v>
          </cell>
          <cell r="G294" t="str">
            <v>TUDOR 1</v>
          </cell>
          <cell r="H294">
            <v>190</v>
          </cell>
          <cell r="I294">
            <v>570</v>
          </cell>
          <cell r="J294">
            <v>1425</v>
          </cell>
          <cell r="K294">
            <v>7.5</v>
          </cell>
          <cell r="L294">
            <v>2</v>
          </cell>
          <cell r="M294">
            <v>1</v>
          </cell>
          <cell r="N294" t="str">
            <v>ingusta</v>
          </cell>
        </row>
        <row r="295">
          <cell r="A295">
            <v>10294</v>
          </cell>
          <cell r="B295">
            <v>1159</v>
          </cell>
          <cell r="C295" t="str">
            <v>Strada</v>
          </cell>
          <cell r="D295" t="str">
            <v>Păşunii</v>
          </cell>
          <cell r="E295" t="str">
            <v>Legelő</v>
          </cell>
          <cell r="F295" t="str">
            <v>utca</v>
          </cell>
          <cell r="G295" t="str">
            <v>1848</v>
          </cell>
          <cell r="H295">
            <v>655</v>
          </cell>
          <cell r="I295">
            <v>758</v>
          </cell>
          <cell r="J295">
            <v>4585</v>
          </cell>
          <cell r="K295">
            <v>7.5</v>
          </cell>
          <cell r="L295">
            <v>2</v>
          </cell>
          <cell r="M295">
            <v>1</v>
          </cell>
          <cell r="N295" t="str">
            <v>ingusta</v>
          </cell>
        </row>
        <row r="296">
          <cell r="A296">
            <v>10295</v>
          </cell>
          <cell r="B296">
            <v>1162</v>
          </cell>
          <cell r="C296" t="str">
            <v>Strada</v>
          </cell>
          <cell r="D296" t="str">
            <v>Pâinii</v>
          </cell>
          <cell r="E296" t="str">
            <v>Kenyér</v>
          </cell>
          <cell r="F296" t="str">
            <v>utca</v>
          </cell>
          <cell r="G296" t="str">
            <v>ADY ENDRE -LIBERTATII</v>
          </cell>
          <cell r="H296">
            <v>305</v>
          </cell>
          <cell r="I296">
            <v>1160</v>
          </cell>
          <cell r="J296">
            <v>1830</v>
          </cell>
          <cell r="K296">
            <v>7.5</v>
          </cell>
          <cell r="L296">
            <v>2</v>
          </cell>
          <cell r="M296">
            <v>1</v>
          </cell>
          <cell r="N296" t="str">
            <v>ingusta</v>
          </cell>
        </row>
        <row r="297">
          <cell r="A297">
            <v>10296</v>
          </cell>
          <cell r="B297">
            <v>1163</v>
          </cell>
          <cell r="C297" t="str">
            <v>Strada</v>
          </cell>
          <cell r="D297" t="str">
            <v>Pârâului</v>
          </cell>
          <cell r="E297" t="str">
            <v>Patak</v>
          </cell>
          <cell r="F297" t="str">
            <v>utca</v>
          </cell>
          <cell r="G297" t="str">
            <v>ADY ENDRE -LIBERTATII</v>
          </cell>
          <cell r="H297">
            <v>130</v>
          </cell>
          <cell r="I297">
            <v>130</v>
          </cell>
          <cell r="J297">
            <v>1040</v>
          </cell>
          <cell r="K297">
            <v>7.5</v>
          </cell>
          <cell r="L297">
            <v>2</v>
          </cell>
          <cell r="M297">
            <v>1</v>
          </cell>
          <cell r="N297" t="str">
            <v>ingusta</v>
          </cell>
        </row>
        <row r="298">
          <cell r="A298">
            <v>10297</v>
          </cell>
          <cell r="B298">
            <v>1313</v>
          </cell>
          <cell r="C298" t="str">
            <v>Piața</v>
          </cell>
          <cell r="D298" t="str">
            <v>Petőfi Sándor</v>
          </cell>
          <cell r="E298" t="str">
            <v>Petőfi Sándor</v>
          </cell>
          <cell r="F298" t="str">
            <v>utca</v>
          </cell>
          <cell r="G298" t="str">
            <v xml:space="preserve">CENTRALA </v>
          </cell>
          <cell r="H298">
            <v>85</v>
          </cell>
          <cell r="I298">
            <v>1963</v>
          </cell>
          <cell r="J298">
            <v>1241</v>
          </cell>
          <cell r="K298">
            <v>7.5</v>
          </cell>
          <cell r="L298">
            <v>2</v>
          </cell>
          <cell r="M298">
            <v>1</v>
          </cell>
          <cell r="O298" t="str">
            <v>partial sens dublu cu doua benzi</v>
          </cell>
        </row>
        <row r="299">
          <cell r="A299">
            <v>10298</v>
          </cell>
          <cell r="B299">
            <v>1308</v>
          </cell>
          <cell r="C299" t="str">
            <v>Strada</v>
          </cell>
          <cell r="D299" t="str">
            <v>Petri Ádám</v>
          </cell>
          <cell r="E299" t="str">
            <v>Petri Ádám</v>
          </cell>
          <cell r="F299" t="str">
            <v>utca</v>
          </cell>
          <cell r="G299" t="str">
            <v>CORNEȘTI</v>
          </cell>
          <cell r="H299">
            <v>180</v>
          </cell>
          <cell r="I299">
            <v>0</v>
          </cell>
          <cell r="J299">
            <v>1109</v>
          </cell>
          <cell r="K299">
            <v>7.5</v>
          </cell>
          <cell r="L299">
            <v>2</v>
          </cell>
          <cell r="M299">
            <v>1</v>
          </cell>
          <cell r="N299" t="str">
            <v>ingusta</v>
          </cell>
        </row>
        <row r="300">
          <cell r="A300">
            <v>10299</v>
          </cell>
          <cell r="B300">
            <v>1160</v>
          </cell>
          <cell r="C300" t="str">
            <v>Strada</v>
          </cell>
          <cell r="D300" t="str">
            <v>Petrila</v>
          </cell>
          <cell r="E300" t="str">
            <v>Petrilla</v>
          </cell>
          <cell r="F300" t="str">
            <v>utca</v>
          </cell>
          <cell r="G300" t="str">
            <v>TUDOR 1</v>
          </cell>
          <cell r="H300">
            <v>115</v>
          </cell>
          <cell r="I300">
            <v>276</v>
          </cell>
          <cell r="J300">
            <v>1139</v>
          </cell>
          <cell r="K300">
            <v>7.5</v>
          </cell>
          <cell r="L300">
            <v>1</v>
          </cell>
          <cell r="M300">
            <v>1</v>
          </cell>
          <cell r="N300" t="str">
            <v>ingusta</v>
          </cell>
        </row>
        <row r="301">
          <cell r="A301">
            <v>10300</v>
          </cell>
          <cell r="B301">
            <v>1546</v>
          </cell>
          <cell r="C301" t="str">
            <v>Strada</v>
          </cell>
          <cell r="D301" t="str">
            <v>Piatra Corbului</v>
          </cell>
          <cell r="E301" t="str">
            <v>Holló-kő</v>
          </cell>
          <cell r="F301" t="str">
            <v>utca</v>
          </cell>
          <cell r="G301" t="str">
            <v>TUDOR 3</v>
          </cell>
          <cell r="H301">
            <v>0</v>
          </cell>
          <cell r="I301">
            <v>0</v>
          </cell>
          <cell r="J301">
            <v>0</v>
          </cell>
          <cell r="K301">
            <v>7.5</v>
          </cell>
          <cell r="L301">
            <v>2</v>
          </cell>
          <cell r="M301">
            <v>1</v>
          </cell>
          <cell r="N301" t="str">
            <v>ingusta</v>
          </cell>
        </row>
        <row r="302">
          <cell r="A302">
            <v>10301</v>
          </cell>
          <cell r="B302">
            <v>1146</v>
          </cell>
          <cell r="C302" t="str">
            <v>Strada</v>
          </cell>
          <cell r="D302" t="str">
            <v>Piatra de Moară</v>
          </cell>
          <cell r="E302" t="str">
            <v>Malomkő</v>
          </cell>
          <cell r="F302" t="str">
            <v>utca</v>
          </cell>
          <cell r="G302" t="str">
            <v>1848</v>
          </cell>
          <cell r="H302">
            <v>130</v>
          </cell>
          <cell r="I302">
            <v>310</v>
          </cell>
          <cell r="J302">
            <v>1010</v>
          </cell>
          <cell r="K302">
            <v>7.5</v>
          </cell>
          <cell r="L302">
            <v>2</v>
          </cell>
          <cell r="M302">
            <v>1</v>
          </cell>
          <cell r="N302" t="str">
            <v>ingusta</v>
          </cell>
        </row>
        <row r="303">
          <cell r="A303">
            <v>10302</v>
          </cell>
          <cell r="B303">
            <v>1164</v>
          </cell>
          <cell r="C303" t="str">
            <v>Strada</v>
          </cell>
          <cell r="D303" t="str">
            <v>Plaiului</v>
          </cell>
          <cell r="E303" t="str">
            <v>Tisztás</v>
          </cell>
          <cell r="F303" t="str">
            <v>utca</v>
          </cell>
          <cell r="G303" t="str">
            <v>TUDOR 1</v>
          </cell>
          <cell r="H303">
            <v>115</v>
          </cell>
          <cell r="I303">
            <v>340</v>
          </cell>
          <cell r="J303">
            <v>1030</v>
          </cell>
          <cell r="K303">
            <v>7.5</v>
          </cell>
          <cell r="L303">
            <v>2</v>
          </cell>
          <cell r="M303">
            <v>1</v>
          </cell>
          <cell r="N303" t="str">
            <v>ingusta</v>
          </cell>
        </row>
        <row r="304">
          <cell r="A304">
            <v>10303</v>
          </cell>
          <cell r="B304">
            <v>1488</v>
          </cell>
          <cell r="C304" t="str">
            <v>Strada</v>
          </cell>
          <cell r="D304" t="str">
            <v>Platoului</v>
          </cell>
          <cell r="E304" t="str">
            <v>Tető</v>
          </cell>
          <cell r="F304" t="str">
            <v>utca</v>
          </cell>
          <cell r="G304" t="str">
            <v>CORNISA</v>
          </cell>
          <cell r="H304">
            <v>120</v>
          </cell>
          <cell r="I304">
            <v>0</v>
          </cell>
          <cell r="J304">
            <v>720</v>
          </cell>
          <cell r="K304">
            <v>7.5</v>
          </cell>
          <cell r="L304">
            <v>1</v>
          </cell>
          <cell r="M304">
            <v>1</v>
          </cell>
          <cell r="N304" t="str">
            <v>ingusta</v>
          </cell>
        </row>
        <row r="305">
          <cell r="A305">
            <v>10304</v>
          </cell>
          <cell r="B305">
            <v>1165</v>
          </cell>
          <cell r="C305" t="str">
            <v>Strada</v>
          </cell>
          <cell r="D305" t="str">
            <v>Plevna</v>
          </cell>
          <cell r="E305" t="str">
            <v>Plevna</v>
          </cell>
          <cell r="F305" t="str">
            <v>utca</v>
          </cell>
          <cell r="G305" t="str">
            <v xml:space="preserve">CENTRALA </v>
          </cell>
          <cell r="H305">
            <v>80</v>
          </cell>
          <cell r="I305">
            <v>300</v>
          </cell>
          <cell r="J305">
            <v>860</v>
          </cell>
          <cell r="K305">
            <v>7.5</v>
          </cell>
          <cell r="L305">
            <v>1</v>
          </cell>
          <cell r="M305">
            <v>1</v>
          </cell>
          <cell r="N305" t="str">
            <v>ingusta</v>
          </cell>
        </row>
        <row r="306">
          <cell r="A306">
            <v>10305</v>
          </cell>
          <cell r="B306">
            <v>1533</v>
          </cell>
          <cell r="C306" t="str">
            <v>Strada</v>
          </cell>
          <cell r="D306" t="str">
            <v>Prof. Dr. Grigore Ploeşteanu</v>
          </cell>
          <cell r="E306" t="str">
            <v>Prof. Dr. Grigore Ploeşteanu</v>
          </cell>
          <cell r="F306" t="str">
            <v>utca</v>
          </cell>
          <cell r="G306" t="str">
            <v>UNIRII</v>
          </cell>
          <cell r="H306">
            <v>0</v>
          </cell>
          <cell r="I306">
            <v>0</v>
          </cell>
          <cell r="J306">
            <v>0</v>
          </cell>
          <cell r="K306">
            <v>7.5</v>
          </cell>
          <cell r="L306">
            <v>2</v>
          </cell>
          <cell r="M306">
            <v>1</v>
          </cell>
          <cell r="N306" t="str">
            <v>ingusta</v>
          </cell>
        </row>
        <row r="307">
          <cell r="A307">
            <v>10306</v>
          </cell>
          <cell r="B307">
            <v>1166</v>
          </cell>
          <cell r="C307" t="str">
            <v>Strada</v>
          </cell>
          <cell r="D307" t="str">
            <v>Plopilor</v>
          </cell>
          <cell r="E307" t="str">
            <v>Jegenyesor</v>
          </cell>
          <cell r="F307" t="str">
            <v>utca</v>
          </cell>
          <cell r="G307" t="str">
            <v>UNIRII</v>
          </cell>
          <cell r="H307">
            <v>300</v>
          </cell>
          <cell r="I307">
            <v>900</v>
          </cell>
          <cell r="J307">
            <v>2100</v>
          </cell>
          <cell r="K307">
            <v>7.5</v>
          </cell>
          <cell r="L307">
            <v>2</v>
          </cell>
          <cell r="M307">
            <v>1</v>
          </cell>
        </row>
        <row r="308">
          <cell r="A308">
            <v>10307</v>
          </cell>
          <cell r="B308">
            <v>1167</v>
          </cell>
          <cell r="C308" t="str">
            <v>Strada</v>
          </cell>
          <cell r="D308" t="str">
            <v>Plugarilor</v>
          </cell>
          <cell r="E308" t="str">
            <v>Eke</v>
          </cell>
          <cell r="F308" t="str">
            <v>utca</v>
          </cell>
          <cell r="G308" t="str">
            <v>TUDOR 2</v>
          </cell>
          <cell r="H308">
            <v>146</v>
          </cell>
          <cell r="I308">
            <v>0</v>
          </cell>
          <cell r="J308">
            <v>876</v>
          </cell>
          <cell r="K308">
            <v>7.5</v>
          </cell>
          <cell r="L308">
            <v>2</v>
          </cell>
          <cell r="M308">
            <v>1</v>
          </cell>
          <cell r="N308" t="str">
            <v>ingusta</v>
          </cell>
        </row>
        <row r="309">
          <cell r="A309">
            <v>10308</v>
          </cell>
          <cell r="B309">
            <v>1168</v>
          </cell>
          <cell r="C309" t="str">
            <v>Strada</v>
          </cell>
          <cell r="D309" t="str">
            <v>Plutelor</v>
          </cell>
          <cell r="E309" t="str">
            <v>Tutaj</v>
          </cell>
          <cell r="F309" t="str">
            <v>utca</v>
          </cell>
          <cell r="G309" t="str">
            <v>ALEEA CARPATI</v>
          </cell>
          <cell r="H309">
            <v>715</v>
          </cell>
          <cell r="I309">
            <v>0</v>
          </cell>
          <cell r="J309">
            <v>4290</v>
          </cell>
          <cell r="K309">
            <v>7.5</v>
          </cell>
          <cell r="L309">
            <v>2</v>
          </cell>
          <cell r="M309">
            <v>1</v>
          </cell>
          <cell r="N309" t="str">
            <v>ingusta</v>
          </cell>
        </row>
        <row r="310">
          <cell r="A310">
            <v>10309</v>
          </cell>
          <cell r="B310">
            <v>1169</v>
          </cell>
          <cell r="C310" t="str">
            <v>Strada</v>
          </cell>
          <cell r="D310" t="str">
            <v>Podeni</v>
          </cell>
          <cell r="E310" t="str">
            <v>Hídvég</v>
          </cell>
          <cell r="F310" t="str">
            <v>utca</v>
          </cell>
          <cell r="G310" t="str">
            <v>UNIRII</v>
          </cell>
          <cell r="H310">
            <v>1000</v>
          </cell>
          <cell r="I310">
            <v>3264</v>
          </cell>
          <cell r="J310">
            <v>7342</v>
          </cell>
          <cell r="K310" t="str">
            <v>trafic greu</v>
          </cell>
          <cell r="L310">
            <v>2</v>
          </cell>
          <cell r="M310">
            <v>1</v>
          </cell>
        </row>
        <row r="311">
          <cell r="A311">
            <v>10310</v>
          </cell>
          <cell r="B311">
            <v>1170</v>
          </cell>
          <cell r="C311" t="str">
            <v>Strada</v>
          </cell>
          <cell r="D311" t="str">
            <v>Poligrafiei</v>
          </cell>
          <cell r="E311" t="str">
            <v>Nyomda</v>
          </cell>
          <cell r="F311" t="str">
            <v>utca</v>
          </cell>
          <cell r="G311" t="str">
            <v xml:space="preserve">CENTRALA </v>
          </cell>
          <cell r="H311">
            <v>106</v>
          </cell>
          <cell r="I311">
            <v>618</v>
          </cell>
          <cell r="J311">
            <v>636</v>
          </cell>
          <cell r="K311">
            <v>7.5</v>
          </cell>
          <cell r="L311">
            <v>2</v>
          </cell>
          <cell r="M311">
            <v>1</v>
          </cell>
          <cell r="N311" t="str">
            <v>ingusta</v>
          </cell>
        </row>
        <row r="312">
          <cell r="A312">
            <v>10311</v>
          </cell>
          <cell r="B312">
            <v>1171</v>
          </cell>
          <cell r="C312" t="str">
            <v>Strada</v>
          </cell>
          <cell r="D312" t="str">
            <v>Pomicultorilor</v>
          </cell>
          <cell r="E312" t="str">
            <v>Gyümölcskertész</v>
          </cell>
          <cell r="F312" t="str">
            <v>utca</v>
          </cell>
          <cell r="G312" t="str">
            <v>TUDOR 2</v>
          </cell>
          <cell r="H312">
            <v>260</v>
          </cell>
          <cell r="I312">
            <v>1300</v>
          </cell>
          <cell r="J312">
            <v>1560</v>
          </cell>
          <cell r="K312">
            <v>7.5</v>
          </cell>
          <cell r="L312">
            <v>1</v>
          </cell>
          <cell r="M312">
            <v>1</v>
          </cell>
          <cell r="N312" t="str">
            <v>ingusta</v>
          </cell>
        </row>
        <row r="313">
          <cell r="A313">
            <v>10312</v>
          </cell>
          <cell r="B313">
            <v>1172</v>
          </cell>
          <cell r="C313" t="str">
            <v>Strada</v>
          </cell>
          <cell r="D313" t="str">
            <v>Pomilor</v>
          </cell>
          <cell r="E313" t="str">
            <v>Gyümölcsfa</v>
          </cell>
          <cell r="F313" t="str">
            <v>utca</v>
          </cell>
          <cell r="G313" t="str">
            <v>UNIRII</v>
          </cell>
          <cell r="H313">
            <v>200</v>
          </cell>
          <cell r="I313">
            <v>0</v>
          </cell>
          <cell r="J313">
            <v>1200</v>
          </cell>
          <cell r="K313">
            <v>7.5</v>
          </cell>
          <cell r="L313">
            <v>2</v>
          </cell>
          <cell r="M313">
            <v>1</v>
          </cell>
          <cell r="N313" t="str">
            <v>ingusta</v>
          </cell>
        </row>
        <row r="314">
          <cell r="A314">
            <v>10313</v>
          </cell>
          <cell r="B314">
            <v>1491</v>
          </cell>
          <cell r="C314" t="str">
            <v>Strada</v>
          </cell>
          <cell r="D314" t="str">
            <v>Dr. Pongrácz Antal Sándor</v>
          </cell>
          <cell r="E314" t="str">
            <v>Dr. Pongrácz Antal Sándor</v>
          </cell>
          <cell r="F314" t="str">
            <v>utca</v>
          </cell>
          <cell r="G314" t="str">
            <v>UNIRII</v>
          </cell>
          <cell r="H314">
            <v>700</v>
          </cell>
          <cell r="I314">
            <v>0</v>
          </cell>
          <cell r="J314">
            <v>0</v>
          </cell>
          <cell r="K314">
            <v>7.5</v>
          </cell>
          <cell r="L314">
            <v>2</v>
          </cell>
          <cell r="M314">
            <v>1</v>
          </cell>
          <cell r="N314" t="str">
            <v>ingusta</v>
          </cell>
        </row>
        <row r="315">
          <cell r="A315">
            <v>10314</v>
          </cell>
          <cell r="B315">
            <v>1015</v>
          </cell>
          <cell r="C315" t="str">
            <v>Strada</v>
          </cell>
          <cell r="D315" t="str">
            <v>Erou Locotenent Petre Popescu</v>
          </cell>
          <cell r="E315" t="str">
            <v>Petre Popescu</v>
          </cell>
          <cell r="F315" t="str">
            <v>utca</v>
          </cell>
          <cell r="G315" t="str">
            <v xml:space="preserve">CENTRALA </v>
          </cell>
          <cell r="H315">
            <v>110</v>
          </cell>
          <cell r="I315">
            <v>314</v>
          </cell>
          <cell r="J315">
            <v>704</v>
          </cell>
          <cell r="K315">
            <v>7.5</v>
          </cell>
          <cell r="L315">
            <v>1</v>
          </cell>
          <cell r="M315">
            <v>1</v>
          </cell>
          <cell r="N315" t="str">
            <v>ingusta</v>
          </cell>
        </row>
        <row r="316">
          <cell r="A316">
            <v>10315</v>
          </cell>
          <cell r="B316">
            <v>1173</v>
          </cell>
          <cell r="C316" t="str">
            <v>Strada</v>
          </cell>
          <cell r="D316" t="str">
            <v>Porumbului</v>
          </cell>
          <cell r="E316" t="str">
            <v>Kukorica</v>
          </cell>
          <cell r="F316" t="str">
            <v>utca</v>
          </cell>
          <cell r="G316" t="str">
            <v>MURESENI - BUDIULUI - DOJA</v>
          </cell>
          <cell r="H316">
            <v>130</v>
          </cell>
          <cell r="I316">
            <v>65</v>
          </cell>
          <cell r="J316">
            <v>780</v>
          </cell>
          <cell r="K316">
            <v>7.5</v>
          </cell>
          <cell r="L316">
            <v>2</v>
          </cell>
          <cell r="M316">
            <v>1</v>
          </cell>
          <cell r="N316" t="str">
            <v>ingusta</v>
          </cell>
        </row>
        <row r="317">
          <cell r="A317">
            <v>10316</v>
          </cell>
          <cell r="B317">
            <v>1174</v>
          </cell>
          <cell r="C317" t="str">
            <v>Strada</v>
          </cell>
          <cell r="D317" t="str">
            <v>Posada</v>
          </cell>
          <cell r="E317" t="str">
            <v>Posada</v>
          </cell>
          <cell r="F317" t="str">
            <v>utca</v>
          </cell>
          <cell r="G317" t="str">
            <v>CORNEȘTI</v>
          </cell>
          <cell r="H317">
            <v>300</v>
          </cell>
          <cell r="I317">
            <v>0</v>
          </cell>
          <cell r="J317">
            <v>1500</v>
          </cell>
          <cell r="K317">
            <v>7.5</v>
          </cell>
          <cell r="L317">
            <v>2</v>
          </cell>
          <cell r="M317">
            <v>1</v>
          </cell>
          <cell r="N317" t="str">
            <v>ingusta</v>
          </cell>
        </row>
        <row r="318">
          <cell r="A318">
            <v>10317</v>
          </cell>
          <cell r="B318">
            <v>1175</v>
          </cell>
          <cell r="C318" t="str">
            <v>Strada</v>
          </cell>
          <cell r="D318" t="str">
            <v>Poștei</v>
          </cell>
          <cell r="E318" t="str">
            <v>Posta</v>
          </cell>
          <cell r="F318" t="str">
            <v>utca</v>
          </cell>
          <cell r="G318" t="str">
            <v xml:space="preserve">CENTRALA </v>
          </cell>
          <cell r="H318">
            <v>140</v>
          </cell>
          <cell r="I318">
            <v>378</v>
          </cell>
          <cell r="J318">
            <v>784</v>
          </cell>
          <cell r="K318">
            <v>7.5</v>
          </cell>
          <cell r="L318">
            <v>1</v>
          </cell>
          <cell r="M318">
            <v>1</v>
          </cell>
          <cell r="N318" t="str">
            <v>ingusta</v>
          </cell>
        </row>
        <row r="319">
          <cell r="A319">
            <v>10318</v>
          </cell>
          <cell r="B319">
            <v>1176</v>
          </cell>
          <cell r="C319" t="str">
            <v>Strada</v>
          </cell>
          <cell r="D319" t="str">
            <v>Potopului</v>
          </cell>
          <cell r="E319" t="str">
            <v>Ár</v>
          </cell>
          <cell r="F319" t="str">
            <v>utca</v>
          </cell>
          <cell r="G319" t="str">
            <v>UNIRII</v>
          </cell>
          <cell r="H319">
            <v>190</v>
          </cell>
          <cell r="I319">
            <v>190</v>
          </cell>
          <cell r="J319">
            <v>1140</v>
          </cell>
          <cell r="K319">
            <v>7.5</v>
          </cell>
          <cell r="L319">
            <v>2</v>
          </cell>
          <cell r="M319">
            <v>1</v>
          </cell>
          <cell r="N319" t="str">
            <v>ingusta</v>
          </cell>
        </row>
        <row r="320">
          <cell r="A320">
            <v>10319</v>
          </cell>
          <cell r="B320">
            <v>1577</v>
          </cell>
          <cell r="C320" t="str">
            <v>Strada</v>
          </cell>
          <cell r="D320" t="str">
            <v>Praga</v>
          </cell>
          <cell r="E320" t="str">
            <v>Prága</v>
          </cell>
          <cell r="F320" t="str">
            <v>utca</v>
          </cell>
          <cell r="G320" t="str">
            <v>BELVEDERE</v>
          </cell>
          <cell r="H320">
            <v>156</v>
          </cell>
          <cell r="I320">
            <v>0</v>
          </cell>
          <cell r="J320">
            <v>936</v>
          </cell>
          <cell r="K320">
            <v>7.5</v>
          </cell>
          <cell r="L320">
            <v>2</v>
          </cell>
          <cell r="M320">
            <v>1</v>
          </cell>
        </row>
        <row r="321">
          <cell r="A321">
            <v>10320</v>
          </cell>
          <cell r="B321">
            <v>1177</v>
          </cell>
          <cell r="C321" t="str">
            <v>Strada</v>
          </cell>
          <cell r="D321" t="str">
            <v>Prahovei</v>
          </cell>
          <cell r="E321" t="str">
            <v>Prahova</v>
          </cell>
          <cell r="F321" t="str">
            <v>utca</v>
          </cell>
          <cell r="G321" t="str">
            <v>7 NOIEMBRIE</v>
          </cell>
          <cell r="H321">
            <v>60</v>
          </cell>
          <cell r="I321">
            <v>120</v>
          </cell>
          <cell r="J321">
            <v>360</v>
          </cell>
          <cell r="K321">
            <v>7.5</v>
          </cell>
          <cell r="L321">
            <v>2</v>
          </cell>
          <cell r="M321">
            <v>1</v>
          </cell>
          <cell r="N321" t="str">
            <v>ingusta</v>
          </cell>
        </row>
        <row r="322">
          <cell r="A322">
            <v>10321</v>
          </cell>
          <cell r="B322">
            <v>1178</v>
          </cell>
          <cell r="C322" t="str">
            <v>Strada</v>
          </cell>
          <cell r="D322" t="str">
            <v>Predeal</v>
          </cell>
          <cell r="E322" t="str">
            <v>Predeal</v>
          </cell>
          <cell r="F322" t="str">
            <v>utca</v>
          </cell>
          <cell r="G322" t="str">
            <v>TUDOR 1</v>
          </cell>
          <cell r="H322">
            <v>1365</v>
          </cell>
          <cell r="I322">
            <v>4547</v>
          </cell>
          <cell r="J322">
            <v>9233</v>
          </cell>
          <cell r="K322">
            <v>7.5</v>
          </cell>
          <cell r="L322">
            <v>2</v>
          </cell>
          <cell r="M322">
            <v>1</v>
          </cell>
          <cell r="N322" t="str">
            <v>ingusta</v>
          </cell>
        </row>
        <row r="323">
          <cell r="A323">
            <v>10322</v>
          </cell>
          <cell r="B323">
            <v>1180</v>
          </cell>
          <cell r="C323" t="str">
            <v>Strada</v>
          </cell>
          <cell r="D323" t="str">
            <v>Prieteniei</v>
          </cell>
          <cell r="E323" t="str">
            <v>Barátság</v>
          </cell>
          <cell r="F323" t="str">
            <v>utca</v>
          </cell>
          <cell r="G323" t="str">
            <v>TUDOR 3</v>
          </cell>
          <cell r="H323">
            <v>455</v>
          </cell>
          <cell r="I323">
            <v>1820</v>
          </cell>
          <cell r="J323">
            <v>3185</v>
          </cell>
          <cell r="K323">
            <v>7.5</v>
          </cell>
          <cell r="L323">
            <v>1</v>
          </cell>
          <cell r="M323">
            <v>1</v>
          </cell>
          <cell r="N323" t="str">
            <v>ingusta</v>
          </cell>
        </row>
        <row r="324">
          <cell r="A324">
            <v>10323</v>
          </cell>
          <cell r="B324">
            <v>1181</v>
          </cell>
          <cell r="C324" t="str">
            <v>Strada</v>
          </cell>
          <cell r="D324" t="str">
            <v>Primăriei</v>
          </cell>
          <cell r="E324" t="str">
            <v>Városháza</v>
          </cell>
          <cell r="F324" t="str">
            <v>utca</v>
          </cell>
          <cell r="G324" t="str">
            <v xml:space="preserve">CENTRALA </v>
          </cell>
          <cell r="H324">
            <v>190</v>
          </cell>
          <cell r="I324">
            <v>722</v>
          </cell>
          <cell r="J324">
            <v>1520</v>
          </cell>
          <cell r="K324">
            <v>7.5</v>
          </cell>
          <cell r="L324">
            <v>1</v>
          </cell>
          <cell r="M324">
            <v>1</v>
          </cell>
          <cell r="N324" t="str">
            <v>ingusta</v>
          </cell>
        </row>
        <row r="325">
          <cell r="A325">
            <v>10324</v>
          </cell>
          <cell r="B325">
            <v>1182</v>
          </cell>
          <cell r="C325" t="str">
            <v>Strada</v>
          </cell>
          <cell r="D325" t="str">
            <v>Primăverii</v>
          </cell>
          <cell r="E325" t="str">
            <v>Tavasz</v>
          </cell>
          <cell r="F325" t="str">
            <v>utca</v>
          </cell>
          <cell r="G325" t="str">
            <v>ADY ENDRE -LIBERTATII</v>
          </cell>
          <cell r="H325">
            <v>320</v>
          </cell>
          <cell r="I325">
            <v>1024</v>
          </cell>
          <cell r="J325">
            <v>2240</v>
          </cell>
          <cell r="K325">
            <v>7.5</v>
          </cell>
          <cell r="L325">
            <v>2</v>
          </cell>
          <cell r="M325">
            <v>1</v>
          </cell>
          <cell r="N325" t="str">
            <v>ingusta</v>
          </cell>
        </row>
        <row r="326">
          <cell r="A326">
            <v>10325</v>
          </cell>
          <cell r="B326">
            <v>1316</v>
          </cell>
          <cell r="C326" t="str">
            <v>Strada</v>
          </cell>
          <cell r="D326" t="str">
            <v>Privighetorii</v>
          </cell>
          <cell r="E326" t="str">
            <v>Fülemüle</v>
          </cell>
          <cell r="F326" t="str">
            <v>utca</v>
          </cell>
          <cell r="G326" t="str">
            <v>CORNEȘTI</v>
          </cell>
          <cell r="H326">
            <v>130</v>
          </cell>
          <cell r="I326">
            <v>195</v>
          </cell>
          <cell r="J326">
            <v>780</v>
          </cell>
          <cell r="K326">
            <v>7.5</v>
          </cell>
          <cell r="L326">
            <v>2</v>
          </cell>
          <cell r="M326">
            <v>1</v>
          </cell>
          <cell r="N326" t="str">
            <v>ingusta</v>
          </cell>
        </row>
        <row r="327">
          <cell r="A327">
            <v>10326</v>
          </cell>
          <cell r="B327">
            <v>1183</v>
          </cell>
          <cell r="C327" t="str">
            <v>Strada</v>
          </cell>
          <cell r="D327" t="str">
            <v>Progresului</v>
          </cell>
          <cell r="E327" t="str">
            <v>Haladás</v>
          </cell>
          <cell r="F327" t="str">
            <v>utca</v>
          </cell>
          <cell r="G327" t="str">
            <v>TUDOR 3</v>
          </cell>
          <cell r="H327">
            <v>220</v>
          </cell>
          <cell r="I327">
            <v>440</v>
          </cell>
          <cell r="J327">
            <v>1540</v>
          </cell>
          <cell r="K327">
            <v>7.5</v>
          </cell>
          <cell r="L327">
            <v>2</v>
          </cell>
          <cell r="M327">
            <v>1</v>
          </cell>
          <cell r="N327" t="str">
            <v>ingusta</v>
          </cell>
        </row>
        <row r="328">
          <cell r="A328">
            <v>10327</v>
          </cell>
          <cell r="B328">
            <v>1184</v>
          </cell>
          <cell r="C328" t="str">
            <v>Strada</v>
          </cell>
          <cell r="D328" t="str">
            <v>Prutului</v>
          </cell>
          <cell r="E328" t="str">
            <v>Prut</v>
          </cell>
          <cell r="F328" t="str">
            <v>utca</v>
          </cell>
          <cell r="G328" t="str">
            <v>MURESENI - BUDIULUI - DOJA</v>
          </cell>
          <cell r="H328">
            <v>270</v>
          </cell>
          <cell r="I328">
            <v>0</v>
          </cell>
          <cell r="J328">
            <v>1890</v>
          </cell>
          <cell r="K328">
            <v>7.5</v>
          </cell>
          <cell r="L328">
            <v>2</v>
          </cell>
          <cell r="M328">
            <v>1</v>
          </cell>
        </row>
        <row r="329">
          <cell r="A329">
            <v>10328</v>
          </cell>
          <cell r="B329">
            <v>1046</v>
          </cell>
          <cell r="C329" t="str">
            <v>Strada</v>
          </cell>
          <cell r="D329" t="str">
            <v>Ion Heliade Rădulescu</v>
          </cell>
          <cell r="E329" t="str">
            <v>Ion Heliade Rădulescu</v>
          </cell>
          <cell r="F329" t="str">
            <v>utca</v>
          </cell>
          <cell r="G329" t="str">
            <v>BALCESCU -ARMATEI</v>
          </cell>
          <cell r="H329">
            <v>460</v>
          </cell>
          <cell r="I329">
            <v>920</v>
          </cell>
          <cell r="J329">
            <v>3220</v>
          </cell>
          <cell r="K329">
            <v>7.5</v>
          </cell>
          <cell r="L329">
            <v>2</v>
          </cell>
          <cell r="M329">
            <v>1</v>
          </cell>
        </row>
        <row r="330">
          <cell r="A330">
            <v>10329</v>
          </cell>
          <cell r="B330">
            <v>1186</v>
          </cell>
          <cell r="C330" t="str">
            <v>Strada</v>
          </cell>
          <cell r="D330" t="str">
            <v>Rampei</v>
          </cell>
          <cell r="E330" t="str">
            <v>Rakodó</v>
          </cell>
          <cell r="F330" t="str">
            <v>utca</v>
          </cell>
          <cell r="G330" t="str">
            <v>MURESENI - BUDIULUI - DOJA</v>
          </cell>
          <cell r="H330">
            <v>115</v>
          </cell>
          <cell r="I330">
            <v>403</v>
          </cell>
          <cell r="J330">
            <v>1714</v>
          </cell>
          <cell r="K330" t="str">
            <v>trafic greu</v>
          </cell>
          <cell r="L330">
            <v>2</v>
          </cell>
          <cell r="M330">
            <v>1</v>
          </cell>
        </row>
        <row r="331">
          <cell r="A331">
            <v>10330</v>
          </cell>
          <cell r="B331">
            <v>1187</v>
          </cell>
          <cell r="C331" t="str">
            <v>Strada</v>
          </cell>
          <cell r="D331" t="str">
            <v>Rămurele</v>
          </cell>
          <cell r="E331" t="str">
            <v>Ágacska</v>
          </cell>
          <cell r="F331" t="str">
            <v>utca</v>
          </cell>
          <cell r="G331" t="str">
            <v>TUDOR 3</v>
          </cell>
          <cell r="H331">
            <v>715</v>
          </cell>
          <cell r="I331">
            <v>1788</v>
          </cell>
          <cell r="J331">
            <v>5005</v>
          </cell>
          <cell r="K331">
            <v>7.5</v>
          </cell>
          <cell r="L331">
            <v>2</v>
          </cell>
          <cell r="M331">
            <v>1</v>
          </cell>
          <cell r="N331" t="str">
            <v>ingusta</v>
          </cell>
        </row>
        <row r="332">
          <cell r="A332">
            <v>10331</v>
          </cell>
          <cell r="B332">
            <v>1188</v>
          </cell>
          <cell r="C332" t="str">
            <v>Strada</v>
          </cell>
          <cell r="D332" t="str">
            <v>Răsăritului</v>
          </cell>
          <cell r="E332" t="str">
            <v>Keleti</v>
          </cell>
          <cell r="F332" t="str">
            <v>utca</v>
          </cell>
          <cell r="G332" t="str">
            <v>CORNEȘTI</v>
          </cell>
          <cell r="H332">
            <v>690</v>
          </cell>
          <cell r="I332">
            <v>528</v>
          </cell>
          <cell r="J332">
            <v>3795</v>
          </cell>
          <cell r="K332">
            <v>7.5</v>
          </cell>
          <cell r="L332">
            <v>2</v>
          </cell>
          <cell r="M332">
            <v>1</v>
          </cell>
          <cell r="N332" t="str">
            <v>ingusta</v>
          </cell>
        </row>
        <row r="333">
          <cell r="A333">
            <v>10332</v>
          </cell>
          <cell r="B333">
            <v>1197</v>
          </cell>
          <cell r="C333" t="str">
            <v>Strada</v>
          </cell>
          <cell r="D333" t="str">
            <v>Rândunelelor</v>
          </cell>
          <cell r="E333" t="str">
            <v>Fecske</v>
          </cell>
          <cell r="F333" t="str">
            <v>utca</v>
          </cell>
          <cell r="G333" t="str">
            <v>BALCESCU -ARMATEI</v>
          </cell>
          <cell r="H333">
            <v>92</v>
          </cell>
          <cell r="I333">
            <v>276</v>
          </cell>
          <cell r="J333">
            <v>563</v>
          </cell>
          <cell r="K333">
            <v>7.5</v>
          </cell>
          <cell r="L333">
            <v>2</v>
          </cell>
          <cell r="M333">
            <v>1</v>
          </cell>
          <cell r="N333" t="str">
            <v>ingusta</v>
          </cell>
        </row>
        <row r="334">
          <cell r="A334">
            <v>10333</v>
          </cell>
          <cell r="B334">
            <v>1096</v>
          </cell>
          <cell r="C334" t="str">
            <v>Strada</v>
          </cell>
          <cell r="D334" t="str">
            <v>Liviu Rebreanu</v>
          </cell>
          <cell r="E334" t="str">
            <v>Liviu Rebreanu</v>
          </cell>
          <cell r="F334" t="str">
            <v>utca</v>
          </cell>
          <cell r="G334" t="str">
            <v xml:space="preserve">CENTRALA </v>
          </cell>
          <cell r="H334">
            <v>890</v>
          </cell>
          <cell r="I334">
            <v>3382</v>
          </cell>
          <cell r="J334">
            <v>6230</v>
          </cell>
          <cell r="K334">
            <v>7.5</v>
          </cell>
          <cell r="L334">
            <v>1</v>
          </cell>
          <cell r="M334">
            <v>2</v>
          </cell>
          <cell r="O334" t="str">
            <v>partial sens dublu cu o singura banda</v>
          </cell>
        </row>
        <row r="335">
          <cell r="A335">
            <v>10334</v>
          </cell>
          <cell r="B335">
            <v>1189</v>
          </cell>
          <cell r="C335" t="str">
            <v>Strada</v>
          </cell>
          <cell r="D335" t="str">
            <v>Recoltei</v>
          </cell>
          <cell r="E335" t="str">
            <v>Termés</v>
          </cell>
          <cell r="F335" t="str">
            <v>utca</v>
          </cell>
          <cell r="G335" t="str">
            <v>MURESENI - BUDIULUI - DOJA</v>
          </cell>
          <cell r="H335">
            <v>735</v>
          </cell>
          <cell r="I335">
            <v>675</v>
          </cell>
          <cell r="J335">
            <v>5325</v>
          </cell>
          <cell r="K335" t="str">
            <v>trafic greu</v>
          </cell>
          <cell r="L335">
            <v>2</v>
          </cell>
          <cell r="M335">
            <v>1</v>
          </cell>
        </row>
        <row r="336">
          <cell r="A336">
            <v>10335</v>
          </cell>
          <cell r="B336">
            <v>1190</v>
          </cell>
          <cell r="C336" t="str">
            <v>Strada</v>
          </cell>
          <cell r="D336" t="str">
            <v>Regele Ferdinand</v>
          </cell>
          <cell r="E336" t="str">
            <v>Ferdinánd király</v>
          </cell>
          <cell r="F336" t="str">
            <v>utca</v>
          </cell>
          <cell r="G336" t="str">
            <v>TUDOR 3</v>
          </cell>
          <cell r="H336">
            <v>261</v>
          </cell>
          <cell r="I336">
            <v>390</v>
          </cell>
          <cell r="J336">
            <v>1953</v>
          </cell>
          <cell r="K336">
            <v>7.5</v>
          </cell>
          <cell r="L336">
            <v>2</v>
          </cell>
          <cell r="M336">
            <v>1</v>
          </cell>
          <cell r="N336" t="str">
            <v>ingusta</v>
          </cell>
        </row>
        <row r="337">
          <cell r="A337">
            <v>10336</v>
          </cell>
          <cell r="B337">
            <v>1191</v>
          </cell>
          <cell r="C337" t="str">
            <v>Strada</v>
          </cell>
          <cell r="D337" t="str">
            <v>Regina Elisabeta</v>
          </cell>
          <cell r="E337" t="str">
            <v>Erzsébet királyné</v>
          </cell>
          <cell r="F337" t="str">
            <v>utca</v>
          </cell>
          <cell r="G337" t="str">
            <v>TUDOR 3</v>
          </cell>
          <cell r="H337">
            <v>260</v>
          </cell>
          <cell r="I337">
            <v>0</v>
          </cell>
          <cell r="J337">
            <v>1300</v>
          </cell>
          <cell r="K337">
            <v>7.5</v>
          </cell>
          <cell r="L337">
            <v>2</v>
          </cell>
          <cell r="M337">
            <v>1</v>
          </cell>
          <cell r="N337" t="str">
            <v>ingusta</v>
          </cell>
        </row>
        <row r="338">
          <cell r="A338">
            <v>10337</v>
          </cell>
          <cell r="B338">
            <v>1192</v>
          </cell>
          <cell r="C338" t="str">
            <v>Strada</v>
          </cell>
          <cell r="D338" t="str">
            <v>Remetea</v>
          </cell>
          <cell r="E338" t="str">
            <v>Remeteszegi</v>
          </cell>
          <cell r="F338" t="str">
            <v>út</v>
          </cell>
          <cell r="G338" t="str">
            <v>UNIRII</v>
          </cell>
          <cell r="H338">
            <v>4670</v>
          </cell>
          <cell r="I338">
            <v>5475</v>
          </cell>
          <cell r="J338">
            <v>31370</v>
          </cell>
          <cell r="K338">
            <v>7.5</v>
          </cell>
          <cell r="L338">
            <v>2</v>
          </cell>
          <cell r="M338">
            <v>1</v>
          </cell>
        </row>
        <row r="339">
          <cell r="A339">
            <v>10338</v>
          </cell>
          <cell r="B339">
            <v>1193</v>
          </cell>
          <cell r="C339" t="str">
            <v>Piața</v>
          </cell>
          <cell r="D339" t="str">
            <v>Republicii</v>
          </cell>
          <cell r="E339" t="str">
            <v>Köztársaság</v>
          </cell>
          <cell r="F339" t="str">
            <v>tér</v>
          </cell>
          <cell r="G339" t="str">
            <v xml:space="preserve">CENTRALA </v>
          </cell>
          <cell r="H339">
            <v>655</v>
          </cell>
          <cell r="I339">
            <v>3350</v>
          </cell>
          <cell r="J339">
            <v>9145</v>
          </cell>
          <cell r="K339" t="str">
            <v>trafic greu</v>
          </cell>
          <cell r="L339">
            <v>2</v>
          </cell>
          <cell r="M339">
            <v>2</v>
          </cell>
        </row>
        <row r="340">
          <cell r="A340">
            <v>10339</v>
          </cell>
          <cell r="B340">
            <v>1194</v>
          </cell>
          <cell r="C340" t="str">
            <v>Strada</v>
          </cell>
          <cell r="D340" t="str">
            <v>Reșița</v>
          </cell>
          <cell r="E340" t="str">
            <v>Resicabánya</v>
          </cell>
          <cell r="F340" t="str">
            <v>utca</v>
          </cell>
          <cell r="G340" t="str">
            <v>MURESENI - BUDIULUI - DOJA</v>
          </cell>
          <cell r="H340">
            <v>260</v>
          </cell>
          <cell r="I340">
            <v>1274</v>
          </cell>
          <cell r="J340">
            <v>2392</v>
          </cell>
          <cell r="K340">
            <v>7.5</v>
          </cell>
          <cell r="L340">
            <v>2</v>
          </cell>
          <cell r="M340">
            <v>1</v>
          </cell>
        </row>
        <row r="341">
          <cell r="A341">
            <v>10340</v>
          </cell>
          <cell r="B341">
            <v>1195</v>
          </cell>
          <cell r="C341" t="str">
            <v>Strada</v>
          </cell>
          <cell r="D341" t="str">
            <v>Retezatului</v>
          </cell>
          <cell r="E341" t="str">
            <v>Retyezát</v>
          </cell>
          <cell r="F341" t="str">
            <v>utca</v>
          </cell>
          <cell r="G341" t="str">
            <v xml:space="preserve">CENTRALA </v>
          </cell>
          <cell r="H341">
            <v>315</v>
          </cell>
          <cell r="I341">
            <v>976</v>
          </cell>
          <cell r="J341">
            <v>2678</v>
          </cell>
          <cell r="K341">
            <v>7.5</v>
          </cell>
          <cell r="L341">
            <v>1</v>
          </cell>
          <cell r="M341">
            <v>1</v>
          </cell>
          <cell r="N341" t="str">
            <v>ingusta</v>
          </cell>
        </row>
        <row r="342">
          <cell r="A342">
            <v>10341</v>
          </cell>
          <cell r="B342">
            <v>1196</v>
          </cell>
          <cell r="C342" t="str">
            <v>Strada</v>
          </cell>
          <cell r="D342" t="str">
            <v>Revoluţiei</v>
          </cell>
          <cell r="E342" t="str">
            <v>Forradalom</v>
          </cell>
          <cell r="F342" t="str">
            <v>utca</v>
          </cell>
          <cell r="G342" t="str">
            <v xml:space="preserve">CENTRALA </v>
          </cell>
          <cell r="H342">
            <v>530</v>
          </cell>
          <cell r="I342">
            <v>2294</v>
          </cell>
          <cell r="J342">
            <v>7593</v>
          </cell>
          <cell r="K342">
            <v>7.5</v>
          </cell>
          <cell r="L342">
            <v>2</v>
          </cell>
          <cell r="M342">
            <v>1</v>
          </cell>
          <cell r="O342" t="str">
            <v>partial sens dublu cu doua benzi</v>
          </cell>
        </row>
        <row r="343">
          <cell r="A343">
            <v>10342</v>
          </cell>
          <cell r="B343">
            <v>1120</v>
          </cell>
          <cell r="C343" t="str">
            <v>Strada</v>
          </cell>
          <cell r="D343" t="str">
            <v>Sg. Maj. Mircea Robu</v>
          </cell>
          <cell r="E343" t="str">
            <v>Sg. Maj. Mircea Robu</v>
          </cell>
          <cell r="F343" t="str">
            <v>utca</v>
          </cell>
          <cell r="G343" t="str">
            <v>UNIRII</v>
          </cell>
          <cell r="H343">
            <v>285</v>
          </cell>
          <cell r="I343">
            <v>570</v>
          </cell>
          <cell r="J343">
            <v>1710</v>
          </cell>
          <cell r="K343">
            <v>7.5</v>
          </cell>
          <cell r="L343">
            <v>2</v>
          </cell>
          <cell r="M343">
            <v>1</v>
          </cell>
          <cell r="N343" t="str">
            <v>ingusta</v>
          </cell>
        </row>
        <row r="344">
          <cell r="A344">
            <v>10343</v>
          </cell>
          <cell r="B344">
            <v>1198</v>
          </cell>
          <cell r="C344" t="str">
            <v>Strada</v>
          </cell>
          <cell r="D344" t="str">
            <v>Rodnei</v>
          </cell>
          <cell r="E344" t="str">
            <v>Radnai</v>
          </cell>
          <cell r="F344" t="str">
            <v>utca</v>
          </cell>
          <cell r="G344" t="str">
            <v xml:space="preserve">CENTRALA </v>
          </cell>
          <cell r="H344">
            <v>745</v>
          </cell>
          <cell r="I344">
            <v>3202</v>
          </cell>
          <cell r="J344">
            <v>5215</v>
          </cell>
          <cell r="K344">
            <v>7.5</v>
          </cell>
          <cell r="L344">
            <v>1</v>
          </cell>
          <cell r="M344">
            <v>1</v>
          </cell>
          <cell r="O344" t="str">
            <v>partial sens unic cu doua benzi</v>
          </cell>
        </row>
        <row r="345">
          <cell r="A345">
            <v>10344</v>
          </cell>
          <cell r="B345">
            <v>1199</v>
          </cell>
          <cell r="C345" t="str">
            <v>Strada</v>
          </cell>
          <cell r="D345" t="str">
            <v>Rodniciei</v>
          </cell>
          <cell r="E345" t="str">
            <v>Termékenység</v>
          </cell>
          <cell r="F345" t="str">
            <v>utca</v>
          </cell>
          <cell r="G345" t="str">
            <v>TUDOR 3</v>
          </cell>
          <cell r="H345">
            <v>745</v>
          </cell>
          <cell r="I345">
            <v>3726</v>
          </cell>
          <cell r="J345">
            <v>5215</v>
          </cell>
          <cell r="K345">
            <v>7.5</v>
          </cell>
          <cell r="L345">
            <v>1</v>
          </cell>
          <cell r="M345">
            <v>1</v>
          </cell>
          <cell r="N345" t="str">
            <v>ingusta</v>
          </cell>
          <cell r="O345" t="str">
            <v>partial sens dublu cu o singura banda</v>
          </cell>
        </row>
        <row r="346">
          <cell r="A346">
            <v>10345</v>
          </cell>
          <cell r="B346">
            <v>1670</v>
          </cell>
          <cell r="C346" t="str">
            <v>Strada</v>
          </cell>
          <cell r="D346" t="str">
            <v>Roma</v>
          </cell>
          <cell r="E346" t="str">
            <v>Róma</v>
          </cell>
          <cell r="F346" t="str">
            <v>utca</v>
          </cell>
          <cell r="G346" t="str">
            <v>BELVEDERE</v>
          </cell>
          <cell r="H346">
            <v>115</v>
          </cell>
          <cell r="I346">
            <v>0</v>
          </cell>
          <cell r="J346">
            <v>0</v>
          </cell>
          <cell r="K346">
            <v>7.5</v>
          </cell>
          <cell r="L346">
            <v>2</v>
          </cell>
          <cell r="M346">
            <v>1</v>
          </cell>
        </row>
        <row r="347">
          <cell r="A347">
            <v>10346</v>
          </cell>
          <cell r="B347">
            <v>1064</v>
          </cell>
          <cell r="C347" t="str">
            <v>Strada</v>
          </cell>
          <cell r="D347" t="str">
            <v>Sg. Maj. Ioan Roman</v>
          </cell>
          <cell r="E347" t="str">
            <v>Sg. Maj. Ioan Roman</v>
          </cell>
          <cell r="F347" t="str">
            <v>utca</v>
          </cell>
          <cell r="G347" t="str">
            <v>UNIRII</v>
          </cell>
          <cell r="H347">
            <v>375</v>
          </cell>
          <cell r="I347">
            <v>750</v>
          </cell>
          <cell r="J347">
            <v>2325</v>
          </cell>
          <cell r="K347">
            <v>7.5</v>
          </cell>
          <cell r="L347">
            <v>2</v>
          </cell>
          <cell r="M347">
            <v>1</v>
          </cell>
          <cell r="N347" t="str">
            <v>ingusta</v>
          </cell>
        </row>
        <row r="348">
          <cell r="A348">
            <v>10347</v>
          </cell>
          <cell r="B348">
            <v>948</v>
          </cell>
          <cell r="C348" t="str">
            <v>Strada</v>
          </cell>
          <cell r="D348" t="str">
            <v>Constantin Romanu Vivu</v>
          </cell>
          <cell r="E348" t="str">
            <v>Constantin Romanu Vivu</v>
          </cell>
          <cell r="F348" t="str">
            <v>utca</v>
          </cell>
          <cell r="G348" t="str">
            <v>7 NOIEMBRIE</v>
          </cell>
          <cell r="H348">
            <v>360</v>
          </cell>
          <cell r="I348">
            <v>0</v>
          </cell>
          <cell r="J348">
            <v>1800</v>
          </cell>
          <cell r="K348">
            <v>7.5</v>
          </cell>
          <cell r="L348">
            <v>1</v>
          </cell>
          <cell r="M348">
            <v>1</v>
          </cell>
          <cell r="N348" t="str">
            <v>ingusta</v>
          </cell>
        </row>
        <row r="349">
          <cell r="A349">
            <v>10348</v>
          </cell>
          <cell r="B349">
            <v>1706</v>
          </cell>
          <cell r="C349" t="str">
            <v>Strada</v>
          </cell>
          <cell r="D349" t="str">
            <v>Ady Endre</v>
          </cell>
          <cell r="E349" t="str">
            <v>Ady Endre</v>
          </cell>
          <cell r="F349" t="str">
            <v>utca</v>
          </cell>
          <cell r="G349" t="str">
            <v>ADY ENDRE -LIBERTATII</v>
          </cell>
          <cell r="H349">
            <v>1245</v>
          </cell>
          <cell r="I349">
            <v>4400</v>
          </cell>
          <cell r="J349">
            <v>7205</v>
          </cell>
          <cell r="K349">
            <v>7.5</v>
          </cell>
          <cell r="L349">
            <v>2</v>
          </cell>
          <cell r="M349">
            <v>1</v>
          </cell>
        </row>
        <row r="350">
          <cell r="A350">
            <v>10349</v>
          </cell>
          <cell r="B350">
            <v>1495</v>
          </cell>
          <cell r="C350" t="str">
            <v>Strada</v>
          </cell>
          <cell r="D350" t="str">
            <v>Rovine</v>
          </cell>
          <cell r="E350" t="str">
            <v>Rovine</v>
          </cell>
          <cell r="F350" t="str">
            <v>utca</v>
          </cell>
          <cell r="G350" t="str">
            <v>TUDOR 3</v>
          </cell>
          <cell r="H350">
            <v>160</v>
          </cell>
          <cell r="I350">
            <v>0</v>
          </cell>
          <cell r="J350">
            <v>0</v>
          </cell>
          <cell r="K350">
            <v>7.5</v>
          </cell>
          <cell r="L350">
            <v>2</v>
          </cell>
          <cell r="M350">
            <v>1</v>
          </cell>
          <cell r="N350" t="str">
            <v>ingusta</v>
          </cell>
        </row>
        <row r="351">
          <cell r="A351">
            <v>10350</v>
          </cell>
          <cell r="B351">
            <v>1202</v>
          </cell>
          <cell r="C351" t="str">
            <v>Strada</v>
          </cell>
          <cell r="D351" t="str">
            <v>Rozelor</v>
          </cell>
          <cell r="E351" t="str">
            <v>Rózsa</v>
          </cell>
          <cell r="F351" t="str">
            <v>köz</v>
          </cell>
          <cell r="G351" t="str">
            <v xml:space="preserve">CENTRALA </v>
          </cell>
          <cell r="H351">
            <v>215</v>
          </cell>
          <cell r="I351">
            <v>688</v>
          </cell>
          <cell r="J351">
            <v>1290</v>
          </cell>
          <cell r="K351">
            <v>7.5</v>
          </cell>
          <cell r="L351">
            <v>1</v>
          </cell>
          <cell r="M351">
            <v>1</v>
          </cell>
          <cell r="N351" t="str">
            <v>ingusta</v>
          </cell>
        </row>
        <row r="352">
          <cell r="A352">
            <v>10351</v>
          </cell>
          <cell r="B352">
            <v>864</v>
          </cell>
          <cell r="C352" t="str">
            <v>Strada</v>
          </cell>
          <cell r="D352" t="str">
            <v>Rozmarinului</v>
          </cell>
          <cell r="E352" t="str">
            <v>Rozmaring</v>
          </cell>
          <cell r="F352" t="str">
            <v>utca</v>
          </cell>
          <cell r="G352" t="str">
            <v>MURESENI - BUDIULUI - DOJA</v>
          </cell>
          <cell r="H352">
            <v>275</v>
          </cell>
          <cell r="I352">
            <v>550</v>
          </cell>
          <cell r="J352">
            <v>2200</v>
          </cell>
          <cell r="K352">
            <v>7.5</v>
          </cell>
          <cell r="L352">
            <v>2</v>
          </cell>
          <cell r="M352">
            <v>1</v>
          </cell>
        </row>
        <row r="353">
          <cell r="A353">
            <v>10352</v>
          </cell>
          <cell r="B353">
            <v>996</v>
          </cell>
          <cell r="C353" t="str">
            <v>Strada</v>
          </cell>
          <cell r="D353" t="str">
            <v>Plt. Adj. David Rusu</v>
          </cell>
          <cell r="E353" t="str">
            <v>Plt. Adj. David Rusu</v>
          </cell>
          <cell r="F353" t="str">
            <v>utca</v>
          </cell>
          <cell r="G353" t="str">
            <v>UNIRII</v>
          </cell>
          <cell r="H353">
            <v>355</v>
          </cell>
          <cell r="I353">
            <v>355</v>
          </cell>
          <cell r="J353">
            <v>2130</v>
          </cell>
          <cell r="K353">
            <v>7.5</v>
          </cell>
          <cell r="L353">
            <v>2</v>
          </cell>
          <cell r="M353">
            <v>1</v>
          </cell>
          <cell r="N353" t="str">
            <v>ingusta</v>
          </cell>
        </row>
        <row r="354">
          <cell r="A354">
            <v>10353</v>
          </cell>
          <cell r="B354">
            <v>1179</v>
          </cell>
          <cell r="C354" t="str">
            <v>Strada</v>
          </cell>
          <cell r="D354" t="str">
            <v>Preot Ştefan Rusu</v>
          </cell>
          <cell r="E354" t="str">
            <v>Ştefan Rusu</v>
          </cell>
          <cell r="F354" t="str">
            <v>utca</v>
          </cell>
          <cell r="G354" t="str">
            <v>CORNEȘTI</v>
          </cell>
          <cell r="H354">
            <v>320</v>
          </cell>
          <cell r="I354">
            <v>0</v>
          </cell>
          <cell r="J354">
            <v>1600</v>
          </cell>
          <cell r="K354">
            <v>7.5</v>
          </cell>
          <cell r="L354">
            <v>2</v>
          </cell>
          <cell r="M354">
            <v>1</v>
          </cell>
          <cell r="N354" t="str">
            <v>ingusta</v>
          </cell>
        </row>
        <row r="355">
          <cell r="A355">
            <v>10354</v>
          </cell>
          <cell r="B355">
            <v>1204</v>
          </cell>
          <cell r="C355" t="str">
            <v>Strada</v>
          </cell>
          <cell r="D355" t="str">
            <v>Salcâmilor</v>
          </cell>
          <cell r="E355" t="str">
            <v>Akácfa</v>
          </cell>
          <cell r="F355" t="str">
            <v>utca</v>
          </cell>
          <cell r="G355" t="str">
            <v>ADY ENDRE -LIBERTATII</v>
          </cell>
          <cell r="H355">
            <v>410</v>
          </cell>
          <cell r="I355">
            <v>1380</v>
          </cell>
          <cell r="J355">
            <v>2870</v>
          </cell>
          <cell r="K355">
            <v>7.5</v>
          </cell>
          <cell r="L355">
            <v>2</v>
          </cell>
          <cell r="M355">
            <v>1</v>
          </cell>
          <cell r="N355" t="str">
            <v>ingusta</v>
          </cell>
        </row>
        <row r="356">
          <cell r="A356">
            <v>10355</v>
          </cell>
          <cell r="B356">
            <v>1206</v>
          </cell>
          <cell r="C356" t="str">
            <v>Strada</v>
          </cell>
          <cell r="D356" t="str">
            <v>Sapei</v>
          </cell>
          <cell r="E356" t="str">
            <v>Kapa</v>
          </cell>
          <cell r="F356" t="str">
            <v>utca</v>
          </cell>
          <cell r="G356" t="str">
            <v>MURESENI - BUDIULUI - DOJA</v>
          </cell>
          <cell r="H356">
            <v>450</v>
          </cell>
          <cell r="I356">
            <v>900</v>
          </cell>
          <cell r="J356">
            <v>2700</v>
          </cell>
          <cell r="K356">
            <v>7.5</v>
          </cell>
          <cell r="L356">
            <v>2</v>
          </cell>
          <cell r="M356">
            <v>1</v>
          </cell>
          <cell r="N356" t="str">
            <v>ingusta</v>
          </cell>
        </row>
        <row r="357">
          <cell r="A357">
            <v>10356</v>
          </cell>
          <cell r="B357">
            <v>1498</v>
          </cell>
          <cell r="C357" t="str">
            <v>Strada</v>
          </cell>
          <cell r="D357" t="str">
            <v>Prof. Dr. Vasile Săbădeanu</v>
          </cell>
          <cell r="E357" t="str">
            <v>Prof. Dr. Săbădeanu Vasile</v>
          </cell>
          <cell r="F357" t="str">
            <v>utca</v>
          </cell>
          <cell r="G357" t="str">
            <v>UNIRII</v>
          </cell>
          <cell r="H357">
            <v>368</v>
          </cell>
          <cell r="I357">
            <v>0</v>
          </cell>
          <cell r="J357">
            <v>3688</v>
          </cell>
          <cell r="K357">
            <v>7.5</v>
          </cell>
          <cell r="L357">
            <v>2</v>
          </cell>
          <cell r="M357">
            <v>1</v>
          </cell>
          <cell r="N357" t="str">
            <v>ingusta</v>
          </cell>
        </row>
        <row r="358">
          <cell r="A358">
            <v>10357</v>
          </cell>
          <cell r="B358">
            <v>1203</v>
          </cell>
          <cell r="C358" t="str">
            <v>Strada</v>
          </cell>
          <cell r="D358" t="str">
            <v>Sălciilor</v>
          </cell>
          <cell r="E358" t="str">
            <v>Fűzfa</v>
          </cell>
          <cell r="F358" t="str">
            <v>utca</v>
          </cell>
          <cell r="G358" t="str">
            <v>ADY ENDRE -LIBERTATII</v>
          </cell>
          <cell r="H358">
            <v>70</v>
          </cell>
          <cell r="I358">
            <v>238</v>
          </cell>
          <cell r="J358">
            <v>623</v>
          </cell>
          <cell r="K358">
            <v>7.5</v>
          </cell>
          <cell r="L358">
            <v>2</v>
          </cell>
          <cell r="M358">
            <v>1</v>
          </cell>
          <cell r="N358" t="str">
            <v>ingusta</v>
          </cell>
        </row>
        <row r="359">
          <cell r="A359">
            <v>10358</v>
          </cell>
          <cell r="B359">
            <v>1205</v>
          </cell>
          <cell r="C359" t="str">
            <v>Strada</v>
          </cell>
          <cell r="D359" t="str">
            <v>Sălişte</v>
          </cell>
          <cell r="E359" t="str">
            <v>Szelistye</v>
          </cell>
          <cell r="F359" t="str">
            <v>utca</v>
          </cell>
          <cell r="G359" t="str">
            <v>TUDOR 1</v>
          </cell>
          <cell r="H359">
            <v>190</v>
          </cell>
          <cell r="I359">
            <v>570</v>
          </cell>
          <cell r="J359">
            <v>1425</v>
          </cell>
          <cell r="K359">
            <v>7.5</v>
          </cell>
          <cell r="L359">
            <v>2</v>
          </cell>
          <cell r="M359">
            <v>1</v>
          </cell>
          <cell r="N359" t="str">
            <v>ingusta</v>
          </cell>
        </row>
        <row r="360">
          <cell r="A360">
            <v>10359</v>
          </cell>
          <cell r="B360">
            <v>1207</v>
          </cell>
          <cell r="C360" t="str">
            <v>Aleea</v>
          </cell>
          <cell r="D360" t="str">
            <v>Săvineşti</v>
          </cell>
          <cell r="E360" t="str">
            <v>Săvineşti</v>
          </cell>
          <cell r="F360" t="str">
            <v>sétány</v>
          </cell>
          <cell r="G360" t="str">
            <v>BALCESCU -ARMATEI</v>
          </cell>
          <cell r="H360">
            <v>210</v>
          </cell>
          <cell r="I360">
            <v>420</v>
          </cell>
          <cell r="J360">
            <v>945</v>
          </cell>
          <cell r="K360">
            <v>7.5</v>
          </cell>
          <cell r="L360">
            <v>2</v>
          </cell>
          <cell r="M360">
            <v>1</v>
          </cell>
          <cell r="N360" t="str">
            <v>ingusta</v>
          </cell>
        </row>
        <row r="361">
          <cell r="A361">
            <v>10360</v>
          </cell>
          <cell r="B361">
            <v>1207</v>
          </cell>
          <cell r="C361" t="str">
            <v>Strada</v>
          </cell>
          <cell r="D361" t="str">
            <v>Săvineşti</v>
          </cell>
          <cell r="E361" t="str">
            <v>Săvineşti</v>
          </cell>
          <cell r="F361" t="str">
            <v>utca</v>
          </cell>
          <cell r="G361" t="str">
            <v>BALCESCU -ARMATEI</v>
          </cell>
          <cell r="H361">
            <v>270</v>
          </cell>
          <cell r="I361">
            <v>891</v>
          </cell>
          <cell r="J361">
            <v>1620</v>
          </cell>
          <cell r="K361">
            <v>7.5</v>
          </cell>
          <cell r="L361">
            <v>1</v>
          </cell>
          <cell r="M361">
            <v>1</v>
          </cell>
          <cell r="N361" t="str">
            <v>ingusta</v>
          </cell>
        </row>
        <row r="362">
          <cell r="A362">
            <v>10361</v>
          </cell>
          <cell r="B362">
            <v>1222</v>
          </cell>
          <cell r="C362" t="str">
            <v>Strada</v>
          </cell>
          <cell r="D362" t="str">
            <v>Sântana</v>
          </cell>
          <cell r="E362" t="str">
            <v>Szentannai</v>
          </cell>
          <cell r="F362" t="str">
            <v>út</v>
          </cell>
          <cell r="G362" t="str">
            <v>UNIRII</v>
          </cell>
          <cell r="H362">
            <v>280</v>
          </cell>
          <cell r="I362">
            <v>840</v>
          </cell>
          <cell r="J362">
            <v>2800</v>
          </cell>
          <cell r="K362">
            <v>7.5</v>
          </cell>
          <cell r="L362">
            <v>2</v>
          </cell>
          <cell r="M362">
            <v>1</v>
          </cell>
        </row>
        <row r="363">
          <cell r="A363">
            <v>10362</v>
          </cell>
          <cell r="B363">
            <v>1224</v>
          </cell>
          <cell r="C363" t="str">
            <v>Strada</v>
          </cell>
          <cell r="D363" t="str">
            <v>Sârguinței</v>
          </cell>
          <cell r="E363" t="str">
            <v>Szorgalom</v>
          </cell>
          <cell r="F363" t="str">
            <v>utca</v>
          </cell>
          <cell r="G363" t="str">
            <v>TUDOR 2</v>
          </cell>
          <cell r="H363">
            <v>520</v>
          </cell>
          <cell r="I363">
            <v>2340</v>
          </cell>
          <cell r="J363">
            <v>3670</v>
          </cell>
          <cell r="K363">
            <v>7.5</v>
          </cell>
          <cell r="L363">
            <v>2</v>
          </cell>
          <cell r="M363">
            <v>1</v>
          </cell>
          <cell r="N363" t="str">
            <v>ingusta</v>
          </cell>
        </row>
        <row r="364">
          <cell r="A364">
            <v>10363</v>
          </cell>
          <cell r="B364">
            <v>1209</v>
          </cell>
          <cell r="C364" t="str">
            <v>Pasaj</v>
          </cell>
          <cell r="D364" t="str">
            <v>Scăricica</v>
          </cell>
          <cell r="E364" t="str">
            <v>Rákóczi</v>
          </cell>
          <cell r="F364" t="str">
            <v>lépcső</v>
          </cell>
          <cell r="G364" t="str">
            <v xml:space="preserve">CENTRALA </v>
          </cell>
          <cell r="H364">
            <v>35</v>
          </cell>
          <cell r="I364">
            <v>93</v>
          </cell>
          <cell r="J364">
            <v>200</v>
          </cell>
          <cell r="K364">
            <v>0</v>
          </cell>
          <cell r="N364" t="str">
            <v>ingusta</v>
          </cell>
          <cell r="O364" t="str">
            <v>nu e carosabil, alee de acces</v>
          </cell>
        </row>
        <row r="365">
          <cell r="A365">
            <v>10364</v>
          </cell>
          <cell r="B365">
            <v>1211</v>
          </cell>
          <cell r="C365" t="str">
            <v>Strada</v>
          </cell>
          <cell r="D365" t="str">
            <v>Scurtă</v>
          </cell>
          <cell r="E365" t="str">
            <v>Kurta</v>
          </cell>
          <cell r="F365" t="str">
            <v>utca</v>
          </cell>
          <cell r="G365" t="str">
            <v>MURESENI -LIBERTĂȚII</v>
          </cell>
          <cell r="H365">
            <v>120</v>
          </cell>
          <cell r="I365">
            <v>0</v>
          </cell>
          <cell r="J365">
            <v>720</v>
          </cell>
          <cell r="K365">
            <v>7.5</v>
          </cell>
          <cell r="L365">
            <v>2</v>
          </cell>
          <cell r="M365">
            <v>1</v>
          </cell>
          <cell r="N365" t="str">
            <v>ingusta</v>
          </cell>
        </row>
        <row r="366">
          <cell r="A366">
            <v>10365</v>
          </cell>
          <cell r="B366">
            <v>1212</v>
          </cell>
          <cell r="C366" t="str">
            <v>Strada</v>
          </cell>
          <cell r="D366" t="str">
            <v>Sebeșului</v>
          </cell>
          <cell r="E366" t="str">
            <v>Szászsebes</v>
          </cell>
          <cell r="F366" t="str">
            <v>utca</v>
          </cell>
          <cell r="G366" t="str">
            <v>ADY ENDRE -LIBERTATII</v>
          </cell>
          <cell r="H366">
            <v>120</v>
          </cell>
          <cell r="I366">
            <v>360</v>
          </cell>
          <cell r="J366">
            <v>780</v>
          </cell>
          <cell r="K366">
            <v>7.5</v>
          </cell>
          <cell r="L366">
            <v>2</v>
          </cell>
          <cell r="M366">
            <v>1</v>
          </cell>
          <cell r="N366" t="str">
            <v>ingusta</v>
          </cell>
        </row>
        <row r="367">
          <cell r="A367">
            <v>10366</v>
          </cell>
          <cell r="B367">
            <v>1214</v>
          </cell>
          <cell r="C367" t="str">
            <v>Strada</v>
          </cell>
          <cell r="D367" t="str">
            <v>Secerei</v>
          </cell>
          <cell r="E367" t="str">
            <v>Arató</v>
          </cell>
          <cell r="F367" t="str">
            <v>utca</v>
          </cell>
          <cell r="G367" t="str">
            <v>TUDOR 1</v>
          </cell>
          <cell r="H367">
            <v>600</v>
          </cell>
          <cell r="I367">
            <v>1200</v>
          </cell>
          <cell r="J367">
            <v>3600</v>
          </cell>
          <cell r="K367">
            <v>7.5</v>
          </cell>
          <cell r="L367">
            <v>2</v>
          </cell>
          <cell r="M367">
            <v>1</v>
          </cell>
        </row>
        <row r="368">
          <cell r="A368">
            <v>10367</v>
          </cell>
          <cell r="B368">
            <v>1515</v>
          </cell>
          <cell r="C368" t="str">
            <v>Strada</v>
          </cell>
          <cell r="D368" t="str">
            <v>Secuilor Martiri</v>
          </cell>
          <cell r="E368" t="str">
            <v>Székely vértanúk</v>
          </cell>
          <cell r="F368" t="str">
            <v>útja</v>
          </cell>
          <cell r="G368" t="str">
            <v>CORNISA</v>
          </cell>
          <cell r="H368">
            <v>870</v>
          </cell>
          <cell r="I368">
            <v>3200</v>
          </cell>
          <cell r="J368">
            <v>6090</v>
          </cell>
          <cell r="K368">
            <v>7.5</v>
          </cell>
          <cell r="L368">
            <v>2</v>
          </cell>
          <cell r="M368">
            <v>1</v>
          </cell>
          <cell r="N368" t="str">
            <v>ingusta</v>
          </cell>
        </row>
        <row r="369">
          <cell r="A369">
            <v>10368</v>
          </cell>
          <cell r="B369">
            <v>1312</v>
          </cell>
          <cell r="C369" t="str">
            <v>Strada</v>
          </cell>
          <cell r="D369" t="str">
            <v>Semănătorilor</v>
          </cell>
          <cell r="E369" t="str">
            <v>Vető</v>
          </cell>
          <cell r="F369" t="str">
            <v>utca</v>
          </cell>
          <cell r="G369" t="str">
            <v>TUDOR 1</v>
          </cell>
          <cell r="H369">
            <v>145</v>
          </cell>
          <cell r="I369">
            <v>537</v>
          </cell>
          <cell r="J369">
            <v>1015</v>
          </cell>
          <cell r="K369">
            <v>7.5</v>
          </cell>
          <cell r="L369">
            <v>1</v>
          </cell>
          <cell r="M369">
            <v>1</v>
          </cell>
          <cell r="N369" t="str">
            <v>ingusta</v>
          </cell>
        </row>
        <row r="370">
          <cell r="A370">
            <v>10369</v>
          </cell>
          <cell r="B370">
            <v>1496</v>
          </cell>
          <cell r="C370" t="str">
            <v>Strada</v>
          </cell>
          <cell r="D370" t="str">
            <v>Semenic</v>
          </cell>
          <cell r="E370" t="str">
            <v>Szemenik</v>
          </cell>
          <cell r="F370" t="str">
            <v>utca</v>
          </cell>
          <cell r="G370" t="str">
            <v>TUDOR 3</v>
          </cell>
          <cell r="H370">
            <v>110</v>
          </cell>
          <cell r="I370">
            <v>0</v>
          </cell>
          <cell r="J370">
            <v>0</v>
          </cell>
          <cell r="K370">
            <v>7.5</v>
          </cell>
          <cell r="L370">
            <v>2</v>
          </cell>
          <cell r="M370">
            <v>1</v>
          </cell>
          <cell r="N370" t="str">
            <v>ingusta</v>
          </cell>
        </row>
        <row r="371">
          <cell r="A371">
            <v>10370</v>
          </cell>
          <cell r="B371">
            <v>1218</v>
          </cell>
          <cell r="C371" t="str">
            <v>Calea</v>
          </cell>
          <cell r="D371" t="str">
            <v>Sighişoarei</v>
          </cell>
          <cell r="E371" t="str">
            <v>Segesvári</v>
          </cell>
          <cell r="F371" t="str">
            <v>út</v>
          </cell>
          <cell r="G371" t="str">
            <v>TUDOR 2</v>
          </cell>
          <cell r="H371">
            <v>4100</v>
          </cell>
          <cell r="I371">
            <v>2700</v>
          </cell>
          <cell r="J371">
            <v>36000</v>
          </cell>
          <cell r="K371" t="str">
            <v>trafic greu</v>
          </cell>
          <cell r="L371">
            <v>2</v>
          </cell>
          <cell r="M371">
            <v>1</v>
          </cell>
        </row>
        <row r="372">
          <cell r="A372">
            <v>10371</v>
          </cell>
          <cell r="B372">
            <v>1694</v>
          </cell>
          <cell r="C372" t="str">
            <v>Strada</v>
          </cell>
          <cell r="D372" t="str">
            <v>Sf. Ioan</v>
          </cell>
          <cell r="E372" t="str">
            <v>Szent János</v>
          </cell>
          <cell r="F372" t="str">
            <v>utca</v>
          </cell>
          <cell r="G372" t="str">
            <v>TUDOR 3</v>
          </cell>
          <cell r="H372">
            <v>385</v>
          </cell>
          <cell r="I372">
            <v>320</v>
          </cell>
          <cell r="J372">
            <v>2940</v>
          </cell>
          <cell r="K372">
            <v>7.5</v>
          </cell>
          <cell r="L372">
            <v>2</v>
          </cell>
          <cell r="M372">
            <v>1</v>
          </cell>
          <cell r="N372" t="str">
            <v>ingusta</v>
          </cell>
        </row>
        <row r="373">
          <cell r="A373">
            <v>10372</v>
          </cell>
          <cell r="B373">
            <v>1217</v>
          </cell>
          <cell r="C373" t="str">
            <v>Strada</v>
          </cell>
          <cell r="D373" t="str">
            <v>Sf. Ștefan</v>
          </cell>
          <cell r="E373" t="str">
            <v>Szent István</v>
          </cell>
          <cell r="F373" t="str">
            <v>utca</v>
          </cell>
          <cell r="G373" t="str">
            <v>TUDOR 3</v>
          </cell>
          <cell r="H373">
            <v>237</v>
          </cell>
          <cell r="I373">
            <v>0</v>
          </cell>
          <cell r="J373">
            <v>1422</v>
          </cell>
          <cell r="K373">
            <v>7.5</v>
          </cell>
          <cell r="L373">
            <v>2</v>
          </cell>
          <cell r="M373">
            <v>1</v>
          </cell>
          <cell r="N373" t="str">
            <v>ingusta</v>
          </cell>
        </row>
        <row r="374">
          <cell r="A374">
            <v>10373</v>
          </cell>
          <cell r="B374">
            <v>1219</v>
          </cell>
          <cell r="C374" t="str">
            <v>Strada</v>
          </cell>
          <cell r="D374" t="str">
            <v>Sinaia</v>
          </cell>
          <cell r="E374" t="str">
            <v>Sinaia</v>
          </cell>
          <cell r="F374" t="str">
            <v>utca</v>
          </cell>
          <cell r="G374" t="str">
            <v>ALEEA CARPATI</v>
          </cell>
          <cell r="H374">
            <v>360</v>
          </cell>
          <cell r="I374">
            <v>1800</v>
          </cell>
          <cell r="J374">
            <v>4320</v>
          </cell>
          <cell r="K374" t="str">
            <v>trafic greu</v>
          </cell>
          <cell r="L374">
            <v>2</v>
          </cell>
          <cell r="M374">
            <v>2</v>
          </cell>
        </row>
        <row r="375">
          <cell r="A375">
            <v>10374</v>
          </cell>
          <cell r="B375">
            <v>1223</v>
          </cell>
          <cell r="C375" t="str">
            <v>Strada</v>
          </cell>
          <cell r="D375" t="str">
            <v>Siretului</v>
          </cell>
          <cell r="E375" t="str">
            <v>Szeret</v>
          </cell>
          <cell r="F375" t="str">
            <v>utca</v>
          </cell>
          <cell r="G375" t="str">
            <v>ADY ENDRE -LIBERTATII</v>
          </cell>
          <cell r="H375">
            <v>390</v>
          </cell>
          <cell r="I375">
            <v>1365</v>
          </cell>
          <cell r="J375">
            <v>2340</v>
          </cell>
          <cell r="K375">
            <v>7.5</v>
          </cell>
          <cell r="L375">
            <v>2</v>
          </cell>
          <cell r="M375">
            <v>1</v>
          </cell>
          <cell r="N375" t="str">
            <v>ingusta</v>
          </cell>
        </row>
        <row r="376">
          <cell r="A376">
            <v>10375</v>
          </cell>
          <cell r="B376">
            <v>1225</v>
          </cell>
          <cell r="C376" t="str">
            <v>Strada</v>
          </cell>
          <cell r="D376" t="str">
            <v>Sitarilor</v>
          </cell>
          <cell r="E376" t="str">
            <v>Szitás</v>
          </cell>
          <cell r="F376" t="str">
            <v>utca</v>
          </cell>
          <cell r="G376" t="str">
            <v>ADY ENDRE -LIBERTATII</v>
          </cell>
          <cell r="H376">
            <v>170</v>
          </cell>
          <cell r="I376">
            <v>340</v>
          </cell>
          <cell r="J376">
            <v>1020</v>
          </cell>
          <cell r="K376">
            <v>7.5</v>
          </cell>
          <cell r="L376">
            <v>2</v>
          </cell>
          <cell r="M376">
            <v>1</v>
          </cell>
          <cell r="N376" t="str">
            <v>ingusta</v>
          </cell>
        </row>
        <row r="377">
          <cell r="A377">
            <v>10376</v>
          </cell>
          <cell r="B377">
            <v>1226</v>
          </cell>
          <cell r="C377" t="str">
            <v>Strada</v>
          </cell>
          <cell r="D377" t="str">
            <v>Slatina</v>
          </cell>
          <cell r="E377" t="str">
            <v>Slatina</v>
          </cell>
          <cell r="F377" t="str">
            <v>utca</v>
          </cell>
          <cell r="G377" t="str">
            <v>1848</v>
          </cell>
          <cell r="H377">
            <v>300</v>
          </cell>
          <cell r="I377">
            <v>600</v>
          </cell>
          <cell r="J377">
            <v>1800</v>
          </cell>
          <cell r="K377">
            <v>7.5</v>
          </cell>
          <cell r="L377">
            <v>2</v>
          </cell>
          <cell r="M377">
            <v>1</v>
          </cell>
          <cell r="N377" t="str">
            <v>ingusta</v>
          </cell>
        </row>
        <row r="378">
          <cell r="A378">
            <v>10377</v>
          </cell>
          <cell r="B378">
            <v>1646</v>
          </cell>
          <cell r="C378" t="str">
            <v>Strada</v>
          </cell>
          <cell r="D378" t="str">
            <v>Sofia</v>
          </cell>
          <cell r="E378" t="str">
            <v>Szófia</v>
          </cell>
          <cell r="F378" t="str">
            <v>utca</v>
          </cell>
          <cell r="G378" t="str">
            <v>BELVEDERE</v>
          </cell>
          <cell r="H378">
            <v>280</v>
          </cell>
          <cell r="I378">
            <v>0</v>
          </cell>
          <cell r="J378">
            <v>0</v>
          </cell>
          <cell r="K378">
            <v>7.5</v>
          </cell>
          <cell r="L378">
            <v>2</v>
          </cell>
          <cell r="M378">
            <v>1</v>
          </cell>
        </row>
        <row r="379">
          <cell r="A379">
            <v>10378</v>
          </cell>
          <cell r="B379">
            <v>1228</v>
          </cell>
          <cell r="C379" t="str">
            <v>Strada</v>
          </cell>
          <cell r="D379" t="str">
            <v>Solidarităţii</v>
          </cell>
          <cell r="E379" t="str">
            <v>Szolidaritás</v>
          </cell>
          <cell r="F379" t="str">
            <v>utca</v>
          </cell>
          <cell r="G379" t="str">
            <v>7 NOIEMBRIE</v>
          </cell>
          <cell r="H379">
            <v>190</v>
          </cell>
          <cell r="I379">
            <v>570</v>
          </cell>
          <cell r="J379">
            <v>1140</v>
          </cell>
          <cell r="K379">
            <v>7.5</v>
          </cell>
          <cell r="L379">
            <v>2</v>
          </cell>
          <cell r="M379">
            <v>1</v>
          </cell>
          <cell r="N379" t="str">
            <v>ingusta</v>
          </cell>
        </row>
        <row r="380">
          <cell r="A380">
            <v>10379</v>
          </cell>
          <cell r="B380">
            <v>1229</v>
          </cell>
          <cell r="C380" t="str">
            <v>Strada</v>
          </cell>
          <cell r="D380" t="str">
            <v>Someşului</v>
          </cell>
          <cell r="E380" t="str">
            <v>Szamos</v>
          </cell>
          <cell r="F380" t="str">
            <v>utca</v>
          </cell>
          <cell r="G380" t="str">
            <v>BALCESCU -ARMATEI</v>
          </cell>
          <cell r="H380">
            <v>625</v>
          </cell>
          <cell r="I380">
            <v>2830</v>
          </cell>
          <cell r="J380">
            <v>4275</v>
          </cell>
          <cell r="K380">
            <v>7.5</v>
          </cell>
          <cell r="L380">
            <v>2</v>
          </cell>
          <cell r="M380">
            <v>1</v>
          </cell>
          <cell r="N380" t="str">
            <v>ingusta</v>
          </cell>
        </row>
        <row r="381">
          <cell r="A381">
            <v>10380</v>
          </cell>
          <cell r="B381">
            <v>1230</v>
          </cell>
          <cell r="C381" t="str">
            <v>Strada</v>
          </cell>
          <cell r="D381" t="str">
            <v>Somnului</v>
          </cell>
          <cell r="E381" t="str">
            <v>Harcsa</v>
          </cell>
          <cell r="F381" t="str">
            <v>utca</v>
          </cell>
          <cell r="G381" t="str">
            <v>ADY ENDRE -LIBERTATII</v>
          </cell>
          <cell r="H381">
            <v>505</v>
          </cell>
          <cell r="I381">
            <v>808</v>
          </cell>
          <cell r="J381">
            <v>4798</v>
          </cell>
          <cell r="K381">
            <v>7.5</v>
          </cell>
          <cell r="L381">
            <v>2</v>
          </cell>
          <cell r="M381">
            <v>1</v>
          </cell>
        </row>
        <row r="382">
          <cell r="A382">
            <v>10381</v>
          </cell>
          <cell r="B382">
            <v>872</v>
          </cell>
          <cell r="C382" t="str">
            <v>Strada</v>
          </cell>
          <cell r="D382" t="str">
            <v>Spicului</v>
          </cell>
          <cell r="E382" t="str">
            <v>Kalász</v>
          </cell>
          <cell r="F382" t="str">
            <v>utca</v>
          </cell>
          <cell r="G382" t="str">
            <v>MURESENI - BUDIULUI - DOJA</v>
          </cell>
          <cell r="H382">
            <v>140</v>
          </cell>
          <cell r="I382">
            <v>280</v>
          </cell>
          <cell r="J382">
            <v>980</v>
          </cell>
          <cell r="K382">
            <v>7.5</v>
          </cell>
          <cell r="L382">
            <v>2</v>
          </cell>
          <cell r="M382">
            <v>1</v>
          </cell>
          <cell r="N382" t="str">
            <v>ingusta</v>
          </cell>
        </row>
        <row r="383">
          <cell r="A383">
            <v>10382</v>
          </cell>
          <cell r="B383">
            <v>1231</v>
          </cell>
          <cell r="C383" t="str">
            <v>Strada</v>
          </cell>
          <cell r="D383" t="str">
            <v>Spitalul Vechi</v>
          </cell>
          <cell r="E383" t="str">
            <v xml:space="preserve">Régi kórház </v>
          </cell>
          <cell r="F383" t="str">
            <v>utca</v>
          </cell>
          <cell r="G383" t="str">
            <v>CORNISA</v>
          </cell>
          <cell r="H383">
            <v>160</v>
          </cell>
          <cell r="I383">
            <v>415</v>
          </cell>
          <cell r="J383">
            <v>780</v>
          </cell>
          <cell r="K383">
            <v>7.5</v>
          </cell>
          <cell r="L383">
            <v>1</v>
          </cell>
          <cell r="M383">
            <v>1</v>
          </cell>
          <cell r="N383" t="str">
            <v>ingusta</v>
          </cell>
        </row>
        <row r="384">
          <cell r="A384">
            <v>10383</v>
          </cell>
          <cell r="B384">
            <v>1232</v>
          </cell>
          <cell r="C384" t="str">
            <v>Strada</v>
          </cell>
          <cell r="D384" t="str">
            <v>Dr. Czakó József</v>
          </cell>
          <cell r="E384" t="str">
            <v>Dr. Czakó József</v>
          </cell>
          <cell r="F384" t="str">
            <v>utca</v>
          </cell>
          <cell r="G384" t="str">
            <v xml:space="preserve">CENTRALA </v>
          </cell>
          <cell r="H384">
            <v>180</v>
          </cell>
          <cell r="I384">
            <v>549</v>
          </cell>
          <cell r="J384">
            <v>900</v>
          </cell>
          <cell r="K384">
            <v>7.5</v>
          </cell>
          <cell r="L384">
            <v>2</v>
          </cell>
          <cell r="M384">
            <v>1</v>
          </cell>
        </row>
        <row r="385">
          <cell r="A385">
            <v>10384</v>
          </cell>
          <cell r="B385">
            <v>1235</v>
          </cell>
          <cell r="C385" t="str">
            <v>Strada</v>
          </cell>
          <cell r="D385" t="str">
            <v>Stejarului</v>
          </cell>
          <cell r="E385" t="str">
            <v>Tölgyfa</v>
          </cell>
          <cell r="F385" t="str">
            <v>utca</v>
          </cell>
          <cell r="G385" t="str">
            <v>7 NOIEMBRIE</v>
          </cell>
          <cell r="H385">
            <v>370</v>
          </cell>
          <cell r="I385">
            <v>555</v>
          </cell>
          <cell r="J385">
            <v>1665</v>
          </cell>
          <cell r="K385">
            <v>7.5</v>
          </cell>
          <cell r="L385">
            <v>2</v>
          </cell>
          <cell r="M385">
            <v>1</v>
          </cell>
          <cell r="N385" t="str">
            <v>ingusta</v>
          </cell>
        </row>
        <row r="386">
          <cell r="A386">
            <v>10385</v>
          </cell>
          <cell r="B386">
            <v>1236</v>
          </cell>
          <cell r="C386" t="str">
            <v>Pasaj</v>
          </cell>
          <cell r="D386" t="str">
            <v>Stelelor</v>
          </cell>
          <cell r="E386" t="str">
            <v>Csillag</v>
          </cell>
          <cell r="F386" t="str">
            <v>köz</v>
          </cell>
          <cell r="G386" t="str">
            <v xml:space="preserve">CENTRALA </v>
          </cell>
          <cell r="H386">
            <v>240</v>
          </cell>
          <cell r="I386">
            <v>672</v>
          </cell>
          <cell r="J386">
            <v>1368</v>
          </cell>
          <cell r="K386">
            <v>7.5</v>
          </cell>
          <cell r="L386">
            <v>1</v>
          </cell>
          <cell r="M386">
            <v>1</v>
          </cell>
          <cell r="N386" t="str">
            <v>ingusta</v>
          </cell>
        </row>
        <row r="387">
          <cell r="A387">
            <v>10386</v>
          </cell>
          <cell r="B387">
            <v>1238</v>
          </cell>
          <cell r="C387" t="str">
            <v>Strada</v>
          </cell>
          <cell r="D387" t="str">
            <v>Strâmbă</v>
          </cell>
          <cell r="E387" t="str">
            <v>Görbe</v>
          </cell>
          <cell r="F387" t="str">
            <v>utca</v>
          </cell>
          <cell r="G387" t="str">
            <v xml:space="preserve">CENTRALA </v>
          </cell>
          <cell r="H387">
            <v>520</v>
          </cell>
          <cell r="I387">
            <v>1454</v>
          </cell>
          <cell r="J387">
            <v>2940</v>
          </cell>
          <cell r="K387">
            <v>7.5</v>
          </cell>
          <cell r="L387">
            <v>2</v>
          </cell>
          <cell r="M387">
            <v>1</v>
          </cell>
          <cell r="N387" t="str">
            <v>ingusta</v>
          </cell>
        </row>
        <row r="388">
          <cell r="A388">
            <v>10387</v>
          </cell>
          <cell r="B388">
            <v>1239</v>
          </cell>
          <cell r="C388" t="str">
            <v>Strada</v>
          </cell>
          <cell r="D388" t="str">
            <v>Subpădure</v>
          </cell>
          <cell r="E388" t="str">
            <v>Erdőalja</v>
          </cell>
          <cell r="F388" t="str">
            <v>utca</v>
          </cell>
          <cell r="G388" t="str">
            <v>CORNEȘTI</v>
          </cell>
          <cell r="H388">
            <v>300</v>
          </cell>
          <cell r="I388">
            <v>0</v>
          </cell>
          <cell r="J388">
            <v>2100</v>
          </cell>
          <cell r="K388">
            <v>7.5</v>
          </cell>
          <cell r="L388">
            <v>2</v>
          </cell>
          <cell r="M388">
            <v>1</v>
          </cell>
          <cell r="N388" t="str">
            <v>ingusta</v>
          </cell>
        </row>
        <row r="389">
          <cell r="A389">
            <v>10388</v>
          </cell>
          <cell r="B389">
            <v>1240</v>
          </cell>
          <cell r="C389" t="str">
            <v>Strada</v>
          </cell>
          <cell r="D389" t="str">
            <v>Substejeriş</v>
          </cell>
          <cell r="E389" t="str">
            <v>Cserealja</v>
          </cell>
          <cell r="F389" t="str">
            <v>utca</v>
          </cell>
          <cell r="G389" t="str">
            <v>TUDOR 1</v>
          </cell>
          <cell r="H389">
            <v>525</v>
          </cell>
          <cell r="I389">
            <v>550</v>
          </cell>
          <cell r="J389">
            <v>3910</v>
          </cell>
          <cell r="K389">
            <v>7.5</v>
          </cell>
          <cell r="L389">
            <v>2</v>
          </cell>
          <cell r="M389">
            <v>1</v>
          </cell>
          <cell r="N389" t="str">
            <v>ingusta</v>
          </cell>
        </row>
        <row r="390">
          <cell r="A390">
            <v>10389</v>
          </cell>
          <cell r="B390">
            <v>1241</v>
          </cell>
          <cell r="C390" t="str">
            <v>Strada</v>
          </cell>
          <cell r="D390" t="str">
            <v>Suceava</v>
          </cell>
          <cell r="E390" t="str">
            <v>Szucsáva</v>
          </cell>
          <cell r="F390" t="str">
            <v>utca</v>
          </cell>
          <cell r="G390" t="str">
            <v>1848</v>
          </cell>
          <cell r="H390">
            <v>340</v>
          </cell>
          <cell r="I390">
            <v>1768</v>
          </cell>
          <cell r="J390">
            <v>2040</v>
          </cell>
          <cell r="K390">
            <v>7.5</v>
          </cell>
          <cell r="L390">
            <v>2</v>
          </cell>
          <cell r="M390">
            <v>1</v>
          </cell>
          <cell r="N390" t="str">
            <v>ingusta</v>
          </cell>
        </row>
        <row r="391">
          <cell r="A391">
            <v>10390</v>
          </cell>
          <cell r="B391">
            <v>1242</v>
          </cell>
          <cell r="C391" t="str">
            <v>Strada</v>
          </cell>
          <cell r="D391" t="str">
            <v>Sudului</v>
          </cell>
          <cell r="E391" t="str">
            <v>Déli</v>
          </cell>
          <cell r="F391" t="str">
            <v>utca</v>
          </cell>
          <cell r="G391" t="str">
            <v>MURESENI - BUDIULUI - DOJA</v>
          </cell>
          <cell r="H391">
            <v>250</v>
          </cell>
          <cell r="I391">
            <v>250</v>
          </cell>
          <cell r="J391">
            <v>1500</v>
          </cell>
          <cell r="K391">
            <v>7.5</v>
          </cell>
          <cell r="L391">
            <v>2</v>
          </cell>
          <cell r="M391">
            <v>1</v>
          </cell>
        </row>
        <row r="392">
          <cell r="A392">
            <v>10391</v>
          </cell>
          <cell r="B392">
            <v>1244</v>
          </cell>
          <cell r="C392" t="str">
            <v>Strada</v>
          </cell>
          <cell r="D392" t="str">
            <v>Széchenyi István</v>
          </cell>
          <cell r="E392" t="str">
            <v>Széchenyi István</v>
          </cell>
          <cell r="F392" t="str">
            <v>utca</v>
          </cell>
          <cell r="G392" t="str">
            <v>1848</v>
          </cell>
          <cell r="H392">
            <v>515</v>
          </cell>
          <cell r="I392">
            <v>1878</v>
          </cell>
          <cell r="J392">
            <v>3090</v>
          </cell>
          <cell r="K392">
            <v>7.5</v>
          </cell>
          <cell r="L392">
            <v>2</v>
          </cell>
          <cell r="M392">
            <v>1</v>
          </cell>
          <cell r="N392" t="str">
            <v>ingusta</v>
          </cell>
        </row>
        <row r="393">
          <cell r="A393">
            <v>10392</v>
          </cell>
          <cell r="B393">
            <v>1499</v>
          </cell>
          <cell r="C393" t="str">
            <v>Strada</v>
          </cell>
          <cell r="D393" t="str">
            <v>Szotyori József</v>
          </cell>
          <cell r="E393" t="str">
            <v>Szotyori József</v>
          </cell>
          <cell r="F393" t="str">
            <v>utca</v>
          </cell>
          <cell r="G393" t="str">
            <v>UNIRII</v>
          </cell>
          <cell r="H393">
            <v>380</v>
          </cell>
          <cell r="I393">
            <v>0</v>
          </cell>
          <cell r="J393">
            <v>2736</v>
          </cell>
          <cell r="K393">
            <v>7.5</v>
          </cell>
          <cell r="L393">
            <v>2</v>
          </cell>
          <cell r="M393">
            <v>1</v>
          </cell>
          <cell r="N393" t="str">
            <v>ingusta</v>
          </cell>
        </row>
        <row r="394">
          <cell r="A394">
            <v>10393</v>
          </cell>
          <cell r="B394">
            <v>1121</v>
          </cell>
          <cell r="C394" t="str">
            <v>Strada</v>
          </cell>
          <cell r="D394" t="str">
            <v>Mitropolit Andrei Şaguna</v>
          </cell>
          <cell r="E394" t="str">
            <v>Andrei Şaguna</v>
          </cell>
          <cell r="F394" t="str">
            <v>utca</v>
          </cell>
          <cell r="G394" t="str">
            <v>CORNISA</v>
          </cell>
          <cell r="H394">
            <v>405</v>
          </cell>
          <cell r="I394">
            <v>972</v>
          </cell>
          <cell r="J394">
            <v>2095</v>
          </cell>
          <cell r="K394">
            <v>7.5</v>
          </cell>
          <cell r="L394">
            <v>1</v>
          </cell>
          <cell r="M394">
            <v>1</v>
          </cell>
          <cell r="N394" t="str">
            <v>ingusta</v>
          </cell>
          <cell r="O394" t="str">
            <v>partial sens dublu cu o singura banda</v>
          </cell>
        </row>
        <row r="395">
          <cell r="A395">
            <v>10394</v>
          </cell>
          <cell r="B395">
            <v>1215</v>
          </cell>
          <cell r="C395" t="str">
            <v>Strada</v>
          </cell>
          <cell r="D395" t="str">
            <v>Şelimbăr</v>
          </cell>
          <cell r="E395" t="str">
            <v>Sellenberk</v>
          </cell>
          <cell r="F395" t="str">
            <v>utca</v>
          </cell>
          <cell r="G395" t="str">
            <v>TUDOR 2</v>
          </cell>
          <cell r="H395">
            <v>210</v>
          </cell>
          <cell r="I395">
            <v>720</v>
          </cell>
          <cell r="J395">
            <v>1470</v>
          </cell>
          <cell r="K395">
            <v>7.5</v>
          </cell>
          <cell r="L395">
            <v>2</v>
          </cell>
          <cell r="M395">
            <v>1</v>
          </cell>
          <cell r="N395" t="str">
            <v>ingusta</v>
          </cell>
        </row>
        <row r="396">
          <cell r="A396">
            <v>10395</v>
          </cell>
          <cell r="B396">
            <v>1220</v>
          </cell>
          <cell r="C396" t="str">
            <v>Strada</v>
          </cell>
          <cell r="D396" t="str">
            <v>Gheorghe Şincai</v>
          </cell>
          <cell r="E396" t="str">
            <v>Gheorghe Şincai</v>
          </cell>
          <cell r="F396" t="str">
            <v>utca</v>
          </cell>
          <cell r="G396" t="str">
            <v xml:space="preserve">CENTRALA </v>
          </cell>
          <cell r="H396">
            <v>195</v>
          </cell>
          <cell r="I396">
            <v>624</v>
          </cell>
          <cell r="J396">
            <v>1073</v>
          </cell>
          <cell r="K396">
            <v>7.5</v>
          </cell>
          <cell r="L396">
            <v>1</v>
          </cell>
          <cell r="M396">
            <v>1</v>
          </cell>
          <cell r="N396" t="str">
            <v>ingusta</v>
          </cell>
        </row>
        <row r="397">
          <cell r="A397">
            <v>10396</v>
          </cell>
          <cell r="B397">
            <v>1227</v>
          </cell>
          <cell r="C397" t="str">
            <v>Strada</v>
          </cell>
          <cell r="D397" t="str">
            <v>Şoimilor</v>
          </cell>
          <cell r="E397" t="str">
            <v>Sólyom</v>
          </cell>
          <cell r="F397" t="str">
            <v>utca</v>
          </cell>
          <cell r="G397" t="str">
            <v>UNIRII</v>
          </cell>
          <cell r="H397">
            <v>265</v>
          </cell>
          <cell r="I397">
            <v>796</v>
          </cell>
          <cell r="J397">
            <v>1855</v>
          </cell>
          <cell r="K397">
            <v>7.5</v>
          </cell>
          <cell r="L397">
            <v>2</v>
          </cell>
          <cell r="M397">
            <v>1</v>
          </cell>
          <cell r="N397" t="str">
            <v>ingusta</v>
          </cell>
        </row>
        <row r="398">
          <cell r="A398">
            <v>10397</v>
          </cell>
          <cell r="B398">
            <v>1233</v>
          </cell>
          <cell r="C398" t="str">
            <v>Strada</v>
          </cell>
          <cell r="D398" t="str">
            <v>Ștefan cel Mare</v>
          </cell>
          <cell r="E398" t="str">
            <v>Ştefan cel Mare</v>
          </cell>
          <cell r="F398" t="str">
            <v>utca</v>
          </cell>
          <cell r="G398" t="str">
            <v xml:space="preserve">CENTRALA </v>
          </cell>
          <cell r="H398">
            <v>300</v>
          </cell>
          <cell r="I398">
            <v>3217</v>
          </cell>
          <cell r="J398">
            <v>3788</v>
          </cell>
          <cell r="K398">
            <v>7.5</v>
          </cell>
          <cell r="L398">
            <v>2</v>
          </cell>
          <cell r="M398">
            <v>2</v>
          </cell>
        </row>
        <row r="399">
          <cell r="A399">
            <v>10398</v>
          </cell>
          <cell r="B399">
            <v>1243</v>
          </cell>
          <cell r="C399" t="str">
            <v>Strada</v>
          </cell>
          <cell r="D399" t="str">
            <v>Șurianu</v>
          </cell>
          <cell r="E399" t="str">
            <v>Surján</v>
          </cell>
          <cell r="F399" t="str">
            <v>utca</v>
          </cell>
          <cell r="G399" t="str">
            <v>1848</v>
          </cell>
          <cell r="H399">
            <v>235</v>
          </cell>
          <cell r="I399">
            <v>1152</v>
          </cell>
          <cell r="J399">
            <v>1410</v>
          </cell>
          <cell r="K399">
            <v>7.5</v>
          </cell>
          <cell r="L399">
            <v>2</v>
          </cell>
          <cell r="M399">
            <v>1</v>
          </cell>
          <cell r="N399" t="str">
            <v>ingusta</v>
          </cell>
        </row>
        <row r="400">
          <cell r="A400">
            <v>10399</v>
          </cell>
          <cell r="B400">
            <v>1246</v>
          </cell>
          <cell r="C400" t="str">
            <v>Strada</v>
          </cell>
          <cell r="D400" t="str">
            <v>Tamás Ernő</v>
          </cell>
          <cell r="E400" t="str">
            <v>Tamás Ernő</v>
          </cell>
          <cell r="F400" t="str">
            <v>utca</v>
          </cell>
          <cell r="G400" t="str">
            <v>ADY ENDRE -LIBERTATII</v>
          </cell>
          <cell r="H400">
            <v>320</v>
          </cell>
          <cell r="I400">
            <v>640</v>
          </cell>
          <cell r="J400">
            <v>2560</v>
          </cell>
          <cell r="K400" t="str">
            <v>trafic greu</v>
          </cell>
          <cell r="L400">
            <v>2</v>
          </cell>
          <cell r="M400">
            <v>1</v>
          </cell>
        </row>
        <row r="401">
          <cell r="A401">
            <v>10400</v>
          </cell>
          <cell r="B401">
            <v>1500</v>
          </cell>
          <cell r="C401" t="str">
            <v>Strada</v>
          </cell>
          <cell r="D401" t="str">
            <v>Tazlăului</v>
          </cell>
          <cell r="E401" t="str">
            <v>Tázló</v>
          </cell>
          <cell r="F401" t="str">
            <v>utca</v>
          </cell>
          <cell r="G401" t="str">
            <v>MURESENI - BUDIULUI - DOJA</v>
          </cell>
          <cell r="H401">
            <v>77</v>
          </cell>
          <cell r="I401">
            <v>0</v>
          </cell>
          <cell r="J401">
            <v>274</v>
          </cell>
          <cell r="K401">
            <v>7.5</v>
          </cell>
          <cell r="L401">
            <v>2</v>
          </cell>
          <cell r="M401">
            <v>1</v>
          </cell>
          <cell r="N401" t="str">
            <v>ingusta</v>
          </cell>
        </row>
        <row r="402">
          <cell r="A402">
            <v>10401</v>
          </cell>
          <cell r="B402">
            <v>1251</v>
          </cell>
          <cell r="C402" t="str">
            <v>Aleea</v>
          </cell>
          <cell r="D402" t="str">
            <v>Tâmplarilor</v>
          </cell>
          <cell r="E402" t="str">
            <v>Asztalos</v>
          </cell>
          <cell r="F402" t="str">
            <v>sétány</v>
          </cell>
          <cell r="G402" t="str">
            <v>7 NOIEMBRIE</v>
          </cell>
          <cell r="H402">
            <v>198</v>
          </cell>
          <cell r="I402">
            <v>317</v>
          </cell>
          <cell r="J402">
            <v>1188</v>
          </cell>
          <cell r="K402">
            <v>7.5</v>
          </cell>
          <cell r="L402">
            <v>1</v>
          </cell>
          <cell r="M402">
            <v>1</v>
          </cell>
          <cell r="N402" t="str">
            <v>ingusta</v>
          </cell>
        </row>
        <row r="403">
          <cell r="A403">
            <v>10402</v>
          </cell>
          <cell r="B403">
            <v>1253</v>
          </cell>
          <cell r="C403" t="str">
            <v>Strada</v>
          </cell>
          <cell r="D403" t="str">
            <v>Târgului</v>
          </cell>
          <cell r="E403" t="str">
            <v>Sáros</v>
          </cell>
          <cell r="F403" t="str">
            <v>utca</v>
          </cell>
          <cell r="G403" t="str">
            <v xml:space="preserve">CENTRALA </v>
          </cell>
          <cell r="H403">
            <v>245</v>
          </cell>
          <cell r="I403">
            <v>666</v>
          </cell>
          <cell r="J403">
            <v>1299</v>
          </cell>
          <cell r="K403">
            <v>7.5</v>
          </cell>
          <cell r="L403">
            <v>1</v>
          </cell>
          <cell r="M403">
            <v>1</v>
          </cell>
          <cell r="N403" t="str">
            <v>ingusta</v>
          </cell>
        </row>
        <row r="404">
          <cell r="A404">
            <v>10403</v>
          </cell>
          <cell r="B404">
            <v>1254</v>
          </cell>
          <cell r="C404" t="str">
            <v>Strada</v>
          </cell>
          <cell r="D404" t="str">
            <v>Târnavei</v>
          </cell>
          <cell r="E404" t="str">
            <v>Küküllő</v>
          </cell>
          <cell r="F404" t="str">
            <v>utca</v>
          </cell>
          <cell r="G404" t="str">
            <v>7 NOIEMBRIE</v>
          </cell>
          <cell r="H404">
            <v>65</v>
          </cell>
          <cell r="I404">
            <v>130</v>
          </cell>
          <cell r="J404">
            <v>468</v>
          </cell>
          <cell r="K404">
            <v>7.5</v>
          </cell>
          <cell r="L404">
            <v>2</v>
          </cell>
          <cell r="M404">
            <v>1</v>
          </cell>
          <cell r="N404" t="str">
            <v>ingusta</v>
          </cell>
        </row>
        <row r="405">
          <cell r="A405">
            <v>10404</v>
          </cell>
          <cell r="B405">
            <v>1247</v>
          </cell>
          <cell r="C405" t="str">
            <v>Piața</v>
          </cell>
          <cell r="D405" t="str">
            <v>Teatrului</v>
          </cell>
          <cell r="E405" t="str">
            <v>Színház</v>
          </cell>
          <cell r="F405" t="str">
            <v>tér</v>
          </cell>
          <cell r="G405" t="str">
            <v xml:space="preserve">CENTRALA </v>
          </cell>
          <cell r="H405">
            <v>655</v>
          </cell>
          <cell r="I405">
            <v>8120</v>
          </cell>
          <cell r="J405">
            <v>6940</v>
          </cell>
          <cell r="K405">
            <v>7.5</v>
          </cell>
          <cell r="L405">
            <v>1</v>
          </cell>
          <cell r="M405">
            <v>1</v>
          </cell>
          <cell r="N405" t="str">
            <v>ingusta</v>
          </cell>
        </row>
        <row r="406">
          <cell r="A406">
            <v>10405</v>
          </cell>
          <cell r="B406">
            <v>1248</v>
          </cell>
          <cell r="C406" t="str">
            <v>Strada</v>
          </cell>
          <cell r="D406" t="str">
            <v>Teilor</v>
          </cell>
          <cell r="E406" t="str">
            <v>Hársfa</v>
          </cell>
          <cell r="F406" t="str">
            <v>utca</v>
          </cell>
          <cell r="G406" t="str">
            <v>TUDOR 1</v>
          </cell>
          <cell r="H406">
            <v>70</v>
          </cell>
          <cell r="I406">
            <v>88</v>
          </cell>
          <cell r="J406">
            <v>508</v>
          </cell>
          <cell r="K406">
            <v>7.5</v>
          </cell>
          <cell r="L406">
            <v>2</v>
          </cell>
          <cell r="M406">
            <v>1</v>
          </cell>
          <cell r="N406" t="str">
            <v>ingusta</v>
          </cell>
        </row>
        <row r="407">
          <cell r="A407">
            <v>10406</v>
          </cell>
          <cell r="B407">
            <v>1249</v>
          </cell>
          <cell r="C407" t="str">
            <v>Strada</v>
          </cell>
          <cell r="D407" t="str">
            <v>Teleki Sámuel</v>
          </cell>
          <cell r="E407" t="str">
            <v>Teleki Sámuel</v>
          </cell>
          <cell r="F407" t="str">
            <v>utca</v>
          </cell>
          <cell r="G407" t="str">
            <v>CORNEȘTI</v>
          </cell>
          <cell r="H407">
            <v>625</v>
          </cell>
          <cell r="I407">
            <v>0</v>
          </cell>
          <cell r="J407">
            <v>1230</v>
          </cell>
          <cell r="K407">
            <v>7.5</v>
          </cell>
          <cell r="L407">
            <v>2</v>
          </cell>
          <cell r="M407">
            <v>1</v>
          </cell>
          <cell r="N407" t="str">
            <v>ingusta</v>
          </cell>
        </row>
        <row r="408">
          <cell r="A408">
            <v>10407</v>
          </cell>
          <cell r="B408">
            <v>867</v>
          </cell>
          <cell r="C408" t="str">
            <v>Strada</v>
          </cell>
          <cell r="D408" t="str">
            <v>Timişului</v>
          </cell>
          <cell r="E408" t="str">
            <v>Temes</v>
          </cell>
          <cell r="F408" t="str">
            <v>utca</v>
          </cell>
          <cell r="G408" t="str">
            <v>MURESENI - BUDIULUI - DOJA</v>
          </cell>
          <cell r="H408">
            <v>140</v>
          </cell>
          <cell r="I408">
            <v>280</v>
          </cell>
          <cell r="J408">
            <v>1092</v>
          </cell>
          <cell r="K408">
            <v>7.5</v>
          </cell>
          <cell r="L408">
            <v>2</v>
          </cell>
          <cell r="M408">
            <v>1</v>
          </cell>
          <cell r="N408" t="str">
            <v>ingusta</v>
          </cell>
        </row>
        <row r="409">
          <cell r="A409">
            <v>10408</v>
          </cell>
          <cell r="B409">
            <v>1252</v>
          </cell>
          <cell r="C409" t="str">
            <v>Strada</v>
          </cell>
          <cell r="D409" t="str">
            <v>Tineretului</v>
          </cell>
          <cell r="E409" t="str">
            <v>Ifjúság</v>
          </cell>
          <cell r="F409" t="str">
            <v>utca</v>
          </cell>
          <cell r="G409" t="str">
            <v xml:space="preserve">CENTRALA </v>
          </cell>
          <cell r="H409">
            <v>152</v>
          </cell>
          <cell r="I409">
            <v>745</v>
          </cell>
          <cell r="J409">
            <v>912</v>
          </cell>
          <cell r="K409">
            <v>7.5</v>
          </cell>
          <cell r="L409">
            <v>1</v>
          </cell>
          <cell r="M409">
            <v>1</v>
          </cell>
          <cell r="N409" t="str">
            <v>ingusta</v>
          </cell>
        </row>
        <row r="410">
          <cell r="A410">
            <v>10409</v>
          </cell>
          <cell r="B410">
            <v>1255</v>
          </cell>
          <cell r="C410" t="str">
            <v>Strada</v>
          </cell>
          <cell r="D410" t="str">
            <v>Tisei</v>
          </cell>
          <cell r="E410" t="str">
            <v>Tisza</v>
          </cell>
          <cell r="F410" t="str">
            <v>utca</v>
          </cell>
          <cell r="G410" t="str">
            <v>UNIRII</v>
          </cell>
          <cell r="H410">
            <v>600</v>
          </cell>
          <cell r="I410">
            <v>1800</v>
          </cell>
          <cell r="J410">
            <v>4500</v>
          </cell>
          <cell r="K410" t="str">
            <v>trafic greu</v>
          </cell>
          <cell r="L410">
            <v>1</v>
          </cell>
          <cell r="M410">
            <v>2</v>
          </cell>
          <cell r="O410" t="str">
            <v>partial sens dublu cu doua benzi</v>
          </cell>
        </row>
        <row r="411">
          <cell r="A411">
            <v>10410</v>
          </cell>
          <cell r="B411">
            <v>1256</v>
          </cell>
          <cell r="C411" t="str">
            <v>Strada</v>
          </cell>
          <cell r="D411" t="str">
            <v>Toamnei</v>
          </cell>
          <cell r="E411" t="str">
            <v>Ősz</v>
          </cell>
          <cell r="F411" t="str">
            <v>utca</v>
          </cell>
          <cell r="G411" t="str">
            <v>MURESENI - BUDIULUI - DOJA</v>
          </cell>
          <cell r="H411">
            <v>505</v>
          </cell>
          <cell r="I411">
            <v>1010</v>
          </cell>
          <cell r="J411">
            <v>3283</v>
          </cell>
          <cell r="K411">
            <v>7.5</v>
          </cell>
          <cell r="L411">
            <v>2</v>
          </cell>
          <cell r="M411">
            <v>1</v>
          </cell>
        </row>
        <row r="412">
          <cell r="A412">
            <v>10411</v>
          </cell>
          <cell r="B412">
            <v>1257</v>
          </cell>
          <cell r="C412" t="str">
            <v>Strada</v>
          </cell>
          <cell r="D412" t="str">
            <v>Lev Nicolaevici Tolstoi</v>
          </cell>
          <cell r="E412" t="str">
            <v>Lev Nicolaevici Tolstoi</v>
          </cell>
          <cell r="F412" t="str">
            <v>utca</v>
          </cell>
          <cell r="G412" t="str">
            <v>7 NOIEMBRIE</v>
          </cell>
          <cell r="H412">
            <v>135</v>
          </cell>
          <cell r="I412">
            <v>270</v>
          </cell>
          <cell r="J412">
            <v>743</v>
          </cell>
          <cell r="K412">
            <v>7.5</v>
          </cell>
          <cell r="L412">
            <v>2</v>
          </cell>
          <cell r="M412">
            <v>1</v>
          </cell>
          <cell r="N412" t="str">
            <v>ingusta</v>
          </cell>
        </row>
        <row r="413">
          <cell r="A413">
            <v>10412</v>
          </cell>
          <cell r="B413">
            <v>1258</v>
          </cell>
          <cell r="C413" t="str">
            <v>Strada</v>
          </cell>
          <cell r="D413" t="str">
            <v>Martin Luther</v>
          </cell>
          <cell r="E413" t="str">
            <v>Martin Luther</v>
          </cell>
          <cell r="F413" t="str">
            <v>utca</v>
          </cell>
          <cell r="G413" t="str">
            <v>CORNISA</v>
          </cell>
          <cell r="H413">
            <v>140</v>
          </cell>
          <cell r="I413">
            <v>364</v>
          </cell>
          <cell r="J413">
            <v>840</v>
          </cell>
          <cell r="K413">
            <v>7.5</v>
          </cell>
          <cell r="L413">
            <v>1</v>
          </cell>
          <cell r="M413">
            <v>1</v>
          </cell>
          <cell r="N413" t="str">
            <v>ingusta</v>
          </cell>
        </row>
        <row r="414">
          <cell r="A414">
            <v>10413</v>
          </cell>
          <cell r="B414">
            <v>1259</v>
          </cell>
          <cell r="C414" t="str">
            <v>Piața</v>
          </cell>
          <cell r="D414" t="str">
            <v>Trandafirilor</v>
          </cell>
          <cell r="E414" t="str">
            <v>Rózsák</v>
          </cell>
          <cell r="F414" t="str">
            <v>tere</v>
          </cell>
          <cell r="G414" t="str">
            <v xml:space="preserve">CENTRALA </v>
          </cell>
          <cell r="H414">
            <v>571</v>
          </cell>
          <cell r="I414">
            <v>14111</v>
          </cell>
          <cell r="J414">
            <v>11289</v>
          </cell>
          <cell r="K414">
            <v>7.5</v>
          </cell>
          <cell r="L414">
            <v>2</v>
          </cell>
          <cell r="M414">
            <v>2</v>
          </cell>
        </row>
        <row r="415">
          <cell r="A415">
            <v>10414</v>
          </cell>
          <cell r="B415">
            <v>1260</v>
          </cell>
          <cell r="C415" t="str">
            <v>Strada</v>
          </cell>
          <cell r="D415" t="str">
            <v>Transilvania</v>
          </cell>
          <cell r="E415" t="str">
            <v>Erdély</v>
          </cell>
          <cell r="F415" t="str">
            <v>utca</v>
          </cell>
          <cell r="G415" t="str">
            <v>TUDOR 2</v>
          </cell>
          <cell r="H415">
            <v>950</v>
          </cell>
          <cell r="I415">
            <v>2100</v>
          </cell>
          <cell r="J415">
            <v>6680</v>
          </cell>
          <cell r="K415">
            <v>7.5</v>
          </cell>
          <cell r="L415">
            <v>1</v>
          </cell>
          <cell r="M415">
            <v>1</v>
          </cell>
          <cell r="N415" t="str">
            <v>ingusta</v>
          </cell>
        </row>
        <row r="416">
          <cell r="A416">
            <v>10415</v>
          </cell>
          <cell r="B416">
            <v>1261</v>
          </cell>
          <cell r="C416" t="str">
            <v>Strada</v>
          </cell>
          <cell r="D416" t="str">
            <v>Trébely</v>
          </cell>
          <cell r="E416" t="str">
            <v>Trébely</v>
          </cell>
          <cell r="F416" t="str">
            <v>utca</v>
          </cell>
          <cell r="G416" t="str">
            <v>CORNEȘTI</v>
          </cell>
          <cell r="H416">
            <v>1215</v>
          </cell>
          <cell r="I416">
            <v>1079</v>
          </cell>
          <cell r="J416">
            <v>5656</v>
          </cell>
          <cell r="K416">
            <v>7.5</v>
          </cell>
          <cell r="L416">
            <v>2</v>
          </cell>
          <cell r="M416">
            <v>1</v>
          </cell>
          <cell r="N416" t="str">
            <v>ingusta</v>
          </cell>
        </row>
        <row r="417">
          <cell r="A417">
            <v>10416</v>
          </cell>
          <cell r="B417">
            <v>1501</v>
          </cell>
          <cell r="C417" t="str">
            <v>Strada</v>
          </cell>
          <cell r="D417" t="str">
            <v>Treierişului</v>
          </cell>
          <cell r="E417" t="str">
            <v>Cséplés</v>
          </cell>
          <cell r="F417" t="str">
            <v>utca</v>
          </cell>
          <cell r="G417" t="str">
            <v>MURESENI - BUDIULUI - DOJA</v>
          </cell>
          <cell r="H417">
            <v>50</v>
          </cell>
          <cell r="I417">
            <v>50</v>
          </cell>
          <cell r="J417">
            <v>300</v>
          </cell>
          <cell r="K417">
            <v>7.5</v>
          </cell>
          <cell r="L417">
            <v>2</v>
          </cell>
          <cell r="M417">
            <v>1</v>
          </cell>
          <cell r="N417" t="str">
            <v>ingusta</v>
          </cell>
        </row>
        <row r="418">
          <cell r="A418">
            <v>10417</v>
          </cell>
          <cell r="B418">
            <v>1262</v>
          </cell>
          <cell r="C418" t="str">
            <v>Strada</v>
          </cell>
          <cell r="D418" t="str">
            <v>Trifoiului</v>
          </cell>
          <cell r="E418" t="str">
            <v>Lóhere</v>
          </cell>
          <cell r="F418" t="str">
            <v>utca</v>
          </cell>
          <cell r="G418" t="str">
            <v>UNIRII</v>
          </cell>
          <cell r="H418">
            <v>120</v>
          </cell>
          <cell r="I418">
            <v>120</v>
          </cell>
          <cell r="J418">
            <v>720</v>
          </cell>
          <cell r="K418">
            <v>7.5</v>
          </cell>
          <cell r="L418">
            <v>2</v>
          </cell>
          <cell r="M418">
            <v>1</v>
          </cell>
          <cell r="N418" t="str">
            <v>ingusta</v>
          </cell>
        </row>
        <row r="419">
          <cell r="A419">
            <v>10418</v>
          </cell>
          <cell r="B419">
            <v>1263</v>
          </cell>
          <cell r="C419" t="str">
            <v>Strada</v>
          </cell>
          <cell r="D419" t="str">
            <v>Trotușului</v>
          </cell>
          <cell r="E419" t="str">
            <v>Tatros</v>
          </cell>
          <cell r="F419" t="str">
            <v>utca</v>
          </cell>
          <cell r="G419" t="str">
            <v>BALCESCU -ARMATEI</v>
          </cell>
          <cell r="H419">
            <v>185</v>
          </cell>
          <cell r="I419">
            <v>630</v>
          </cell>
          <cell r="J419">
            <v>1110</v>
          </cell>
          <cell r="K419">
            <v>7.5</v>
          </cell>
          <cell r="L419">
            <v>1</v>
          </cell>
          <cell r="M419">
            <v>1</v>
          </cell>
          <cell r="N419" t="str">
            <v>ingusta</v>
          </cell>
        </row>
        <row r="420">
          <cell r="A420">
            <v>10419</v>
          </cell>
          <cell r="B420">
            <v>1265</v>
          </cell>
          <cell r="C420" t="str">
            <v>Strada</v>
          </cell>
          <cell r="D420" t="str">
            <v>Turnu Roșu</v>
          </cell>
          <cell r="E420" t="str">
            <v>Vöröstoronyi</v>
          </cell>
          <cell r="F420" t="str">
            <v>utca</v>
          </cell>
          <cell r="G420" t="str">
            <v>1848</v>
          </cell>
          <cell r="H420">
            <v>100</v>
          </cell>
          <cell r="I420">
            <v>250</v>
          </cell>
          <cell r="J420">
            <v>600</v>
          </cell>
          <cell r="K420">
            <v>7.5</v>
          </cell>
          <cell r="L420">
            <v>2</v>
          </cell>
          <cell r="M420">
            <v>1</v>
          </cell>
          <cell r="N420" t="str">
            <v>ingusta</v>
          </cell>
        </row>
        <row r="421">
          <cell r="A421">
            <v>10420</v>
          </cell>
          <cell r="B421">
            <v>1266</v>
          </cell>
          <cell r="C421" t="str">
            <v>Strada</v>
          </cell>
          <cell r="D421" t="str">
            <v>Turzii</v>
          </cell>
          <cell r="E421" t="str">
            <v>Tordai</v>
          </cell>
          <cell r="F421" t="str">
            <v>utca</v>
          </cell>
          <cell r="G421" t="str">
            <v>MURESENI - BUDIULUI - DOJA</v>
          </cell>
          <cell r="H421">
            <v>190</v>
          </cell>
          <cell r="I421">
            <v>285</v>
          </cell>
          <cell r="J421">
            <v>1102</v>
          </cell>
          <cell r="K421">
            <v>7.5</v>
          </cell>
          <cell r="L421">
            <v>1</v>
          </cell>
          <cell r="M421">
            <v>1</v>
          </cell>
          <cell r="N421" t="str">
            <v>ingusta</v>
          </cell>
        </row>
        <row r="422">
          <cell r="A422">
            <v>10421</v>
          </cell>
          <cell r="B422">
            <v>1267</v>
          </cell>
          <cell r="C422" t="str">
            <v>Strada</v>
          </cell>
          <cell r="D422" t="str">
            <v>Tușnad</v>
          </cell>
          <cell r="E422" t="str">
            <v>Tusnád</v>
          </cell>
          <cell r="F422" t="str">
            <v>utca</v>
          </cell>
          <cell r="G422" t="str">
            <v xml:space="preserve">CENTRALA </v>
          </cell>
          <cell r="H422">
            <v>158</v>
          </cell>
          <cell r="I422">
            <v>891</v>
          </cell>
          <cell r="J422">
            <v>948</v>
          </cell>
          <cell r="K422">
            <v>7.5</v>
          </cell>
          <cell r="L422">
            <v>1</v>
          </cell>
          <cell r="M422">
            <v>1</v>
          </cell>
          <cell r="N422" t="str">
            <v>ingusta</v>
          </cell>
        </row>
        <row r="423">
          <cell r="A423">
            <v>10422</v>
          </cell>
          <cell r="B423">
            <v>1250</v>
          </cell>
          <cell r="C423" t="str">
            <v>Strada</v>
          </cell>
          <cell r="D423" t="str">
            <v>Ţesătorilor</v>
          </cell>
          <cell r="E423" t="str">
            <v>Takács</v>
          </cell>
          <cell r="F423" t="str">
            <v>utca</v>
          </cell>
          <cell r="G423" t="str">
            <v>ADY ENDRE -LIBERTATII</v>
          </cell>
          <cell r="H423">
            <v>180</v>
          </cell>
          <cell r="I423">
            <v>720</v>
          </cell>
          <cell r="J423">
            <v>1080</v>
          </cell>
          <cell r="K423">
            <v>7.5</v>
          </cell>
          <cell r="L423">
            <v>2</v>
          </cell>
          <cell r="M423">
            <v>1</v>
          </cell>
          <cell r="N423" t="str">
            <v>ingusta</v>
          </cell>
        </row>
        <row r="424">
          <cell r="A424">
            <v>10423</v>
          </cell>
          <cell r="B424">
            <v>1268</v>
          </cell>
          <cell r="C424" t="str">
            <v>Strada</v>
          </cell>
          <cell r="D424" t="str">
            <v>Ulciorului</v>
          </cell>
          <cell r="E424" t="str">
            <v>Köcsög</v>
          </cell>
          <cell r="F424" t="str">
            <v>utca</v>
          </cell>
          <cell r="G424" t="str">
            <v>CORNEȘTI</v>
          </cell>
          <cell r="H424">
            <v>115</v>
          </cell>
          <cell r="I424">
            <v>438</v>
          </cell>
          <cell r="J424">
            <v>690</v>
          </cell>
          <cell r="K424">
            <v>7.5</v>
          </cell>
          <cell r="L424">
            <v>2</v>
          </cell>
          <cell r="M424">
            <v>1</v>
          </cell>
          <cell r="N424" t="str">
            <v>ingusta</v>
          </cell>
        </row>
        <row r="425">
          <cell r="A425">
            <v>10424</v>
          </cell>
          <cell r="B425">
            <v>1269</v>
          </cell>
          <cell r="C425" t="str">
            <v>Piața</v>
          </cell>
          <cell r="D425" t="str">
            <v>Unirii</v>
          </cell>
          <cell r="E425" t="str">
            <v>Egyesülés</v>
          </cell>
          <cell r="F425" t="str">
            <v>tér</v>
          </cell>
          <cell r="G425" t="str">
            <v xml:space="preserve">CENTRALA </v>
          </cell>
          <cell r="H425">
            <v>130</v>
          </cell>
          <cell r="I425">
            <v>182</v>
          </cell>
          <cell r="J425">
            <v>780</v>
          </cell>
          <cell r="K425">
            <v>7.5</v>
          </cell>
          <cell r="L425">
            <v>1</v>
          </cell>
          <cell r="M425">
            <v>1</v>
          </cell>
          <cell r="N425" t="str">
            <v>ingusta</v>
          </cell>
        </row>
        <row r="426">
          <cell r="A426">
            <v>10425</v>
          </cell>
          <cell r="B426">
            <v>1530</v>
          </cell>
          <cell r="C426" t="str">
            <v>Strada</v>
          </cell>
          <cell r="D426" t="str">
            <v>Unităţii</v>
          </cell>
          <cell r="E426" t="str">
            <v>Egység</v>
          </cell>
          <cell r="F426" t="str">
            <v>utca</v>
          </cell>
          <cell r="G426" t="str">
            <v>MURESENI - BUDIULUI - DOJA</v>
          </cell>
          <cell r="H426">
            <v>140</v>
          </cell>
          <cell r="I426">
            <v>280</v>
          </cell>
          <cell r="J426">
            <v>980</v>
          </cell>
          <cell r="K426">
            <v>7.5</v>
          </cell>
          <cell r="L426">
            <v>2</v>
          </cell>
          <cell r="M426">
            <v>1</v>
          </cell>
          <cell r="N426" t="str">
            <v>ingusta</v>
          </cell>
        </row>
        <row r="427">
          <cell r="A427">
            <v>10426</v>
          </cell>
          <cell r="B427">
            <v>1502</v>
          </cell>
          <cell r="C427" t="str">
            <v>Strada</v>
          </cell>
          <cell r="D427" t="str">
            <v>Viile Unomaj</v>
          </cell>
          <cell r="E427" t="str">
            <v>Unomájszőlő</v>
          </cell>
          <cell r="F427" t="str">
            <v>utca</v>
          </cell>
          <cell r="G427" t="str">
            <v>1848</v>
          </cell>
          <cell r="H427">
            <v>455</v>
          </cell>
          <cell r="I427">
            <v>0</v>
          </cell>
          <cell r="J427">
            <v>3730</v>
          </cell>
          <cell r="K427">
            <v>7.5</v>
          </cell>
          <cell r="L427">
            <v>2</v>
          </cell>
          <cell r="M427">
            <v>1</v>
          </cell>
          <cell r="N427" t="str">
            <v>ingusta</v>
          </cell>
        </row>
        <row r="428">
          <cell r="A428">
            <v>10427</v>
          </cell>
          <cell r="B428">
            <v>1270</v>
          </cell>
          <cell r="C428" t="str">
            <v>Strada</v>
          </cell>
          <cell r="D428" t="str">
            <v>Urcuşului</v>
          </cell>
          <cell r="E428" t="str">
            <v>Kaptatós</v>
          </cell>
          <cell r="F428" t="str">
            <v>utca</v>
          </cell>
          <cell r="G428" t="str">
            <v>1848</v>
          </cell>
          <cell r="H428">
            <v>130</v>
          </cell>
          <cell r="I428">
            <v>390</v>
          </cell>
          <cell r="J428">
            <v>910</v>
          </cell>
          <cell r="K428">
            <v>7.5</v>
          </cell>
          <cell r="L428">
            <v>2</v>
          </cell>
          <cell r="M428">
            <v>1</v>
          </cell>
          <cell r="N428" t="str">
            <v>ingusta</v>
          </cell>
        </row>
        <row r="429">
          <cell r="A429">
            <v>10428</v>
          </cell>
          <cell r="B429">
            <v>1271</v>
          </cell>
          <cell r="C429" t="str">
            <v>Strada</v>
          </cell>
          <cell r="D429" t="str">
            <v>Uzinei</v>
          </cell>
          <cell r="E429" t="str">
            <v>Villanytelep</v>
          </cell>
          <cell r="F429" t="str">
            <v>utca</v>
          </cell>
          <cell r="G429" t="str">
            <v>UNIRII</v>
          </cell>
          <cell r="H429">
            <v>300</v>
          </cell>
          <cell r="I429">
            <v>1014</v>
          </cell>
          <cell r="J429">
            <v>3240</v>
          </cell>
          <cell r="K429">
            <v>7.5</v>
          </cell>
          <cell r="L429">
            <v>2</v>
          </cell>
          <cell r="M429">
            <v>1</v>
          </cell>
          <cell r="N429" t="str">
            <v>ingusta</v>
          </cell>
        </row>
        <row r="430">
          <cell r="A430">
            <v>10429</v>
          </cell>
          <cell r="B430">
            <v>1273</v>
          </cell>
          <cell r="C430" t="str">
            <v>Strada</v>
          </cell>
          <cell r="D430" t="str">
            <v>Valea Rece</v>
          </cell>
          <cell r="E430" t="str">
            <v>Hidegvölgy</v>
          </cell>
          <cell r="F430" t="str">
            <v>utca</v>
          </cell>
          <cell r="G430" t="str">
            <v>1848</v>
          </cell>
          <cell r="H430">
            <v>403</v>
          </cell>
          <cell r="I430">
            <v>403</v>
          </cell>
          <cell r="J430">
            <v>3224</v>
          </cell>
          <cell r="K430">
            <v>7.5</v>
          </cell>
          <cell r="L430">
            <v>2</v>
          </cell>
          <cell r="M430">
            <v>1</v>
          </cell>
          <cell r="N430" t="str">
            <v>ingusta</v>
          </cell>
        </row>
        <row r="431">
          <cell r="A431">
            <v>10430</v>
          </cell>
          <cell r="B431">
            <v>1534</v>
          </cell>
          <cell r="C431" t="str">
            <v>Strada</v>
          </cell>
          <cell r="D431" t="str">
            <v>Zeno Vancea</v>
          </cell>
          <cell r="E431" t="str">
            <v>Zeno Vancea</v>
          </cell>
          <cell r="F431" t="str">
            <v>utca</v>
          </cell>
          <cell r="G431" t="str">
            <v>UNIRII</v>
          </cell>
          <cell r="H431">
            <v>250</v>
          </cell>
          <cell r="I431">
            <v>0</v>
          </cell>
          <cell r="J431">
            <v>732</v>
          </cell>
          <cell r="K431">
            <v>7.5</v>
          </cell>
          <cell r="L431">
            <v>2</v>
          </cell>
          <cell r="M431">
            <v>1</v>
          </cell>
          <cell r="N431" t="str">
            <v>ingusta</v>
          </cell>
        </row>
        <row r="432">
          <cell r="A432">
            <v>10431</v>
          </cell>
          <cell r="B432">
            <v>1010</v>
          </cell>
          <cell r="C432" t="str">
            <v>Strada</v>
          </cell>
          <cell r="D432" t="str">
            <v>Ecaterina Varga</v>
          </cell>
          <cell r="E432" t="str">
            <v>Varga Katalin</v>
          </cell>
          <cell r="F432" t="str">
            <v>utca</v>
          </cell>
          <cell r="G432" t="str">
            <v>ADY ENDRE -LIBERTATII</v>
          </cell>
          <cell r="H432">
            <v>70</v>
          </cell>
          <cell r="I432">
            <v>210</v>
          </cell>
          <cell r="J432">
            <v>420</v>
          </cell>
          <cell r="K432">
            <v>7.5</v>
          </cell>
          <cell r="L432">
            <v>2</v>
          </cell>
          <cell r="M432">
            <v>1</v>
          </cell>
          <cell r="N432" t="str">
            <v>ingusta</v>
          </cell>
        </row>
        <row r="433">
          <cell r="A433">
            <v>10432</v>
          </cell>
          <cell r="B433">
            <v>1284</v>
          </cell>
          <cell r="C433" t="str">
            <v>Strada</v>
          </cell>
          <cell r="D433" t="str">
            <v>Vânătorilor</v>
          </cell>
          <cell r="E433" t="str">
            <v>Vadász</v>
          </cell>
          <cell r="F433" t="str">
            <v>utca</v>
          </cell>
          <cell r="G433" t="str">
            <v>TUDOR 1</v>
          </cell>
          <cell r="H433">
            <v>170</v>
          </cell>
          <cell r="I433">
            <v>85</v>
          </cell>
          <cell r="J433">
            <v>1105</v>
          </cell>
          <cell r="K433">
            <v>7.5</v>
          </cell>
          <cell r="L433">
            <v>1</v>
          </cell>
          <cell r="M433">
            <v>1</v>
          </cell>
          <cell r="N433" t="str">
            <v>ingusta</v>
          </cell>
        </row>
        <row r="434">
          <cell r="A434">
            <v>10433</v>
          </cell>
          <cell r="B434">
            <v>1277</v>
          </cell>
          <cell r="C434" t="str">
            <v>Strada</v>
          </cell>
          <cell r="D434" t="str">
            <v>Verde</v>
          </cell>
          <cell r="E434" t="str">
            <v>Zöld</v>
          </cell>
          <cell r="F434" t="str">
            <v>utca</v>
          </cell>
          <cell r="G434" t="str">
            <v>UNIRII</v>
          </cell>
          <cell r="H434">
            <v>305</v>
          </cell>
          <cell r="I434">
            <v>610</v>
          </cell>
          <cell r="J434">
            <v>1830</v>
          </cell>
          <cell r="K434">
            <v>7.5</v>
          </cell>
          <cell r="L434">
            <v>2</v>
          </cell>
          <cell r="M434">
            <v>1</v>
          </cell>
          <cell r="N434" t="str">
            <v>ingusta</v>
          </cell>
        </row>
        <row r="435">
          <cell r="A435">
            <v>10434</v>
          </cell>
          <cell r="B435">
            <v>1278</v>
          </cell>
          <cell r="C435" t="str">
            <v>Strada</v>
          </cell>
          <cell r="D435" t="str">
            <v>Verii</v>
          </cell>
          <cell r="E435" t="str">
            <v>Nyár</v>
          </cell>
          <cell r="F435" t="str">
            <v>utca</v>
          </cell>
          <cell r="G435" t="str">
            <v>CORNEȘTI</v>
          </cell>
          <cell r="H435">
            <v>4372</v>
          </cell>
          <cell r="I435">
            <v>6875</v>
          </cell>
          <cell r="J435">
            <v>23408</v>
          </cell>
          <cell r="K435">
            <v>7.5</v>
          </cell>
          <cell r="L435">
            <v>2</v>
          </cell>
          <cell r="M435">
            <v>1</v>
          </cell>
          <cell r="N435" t="str">
            <v>ingusta</v>
          </cell>
        </row>
        <row r="436">
          <cell r="A436">
            <v>10435</v>
          </cell>
          <cell r="B436">
            <v>1504</v>
          </cell>
          <cell r="C436" t="str">
            <v>Strada</v>
          </cell>
          <cell r="D436" t="str">
            <v>Ioan Vescan</v>
          </cell>
          <cell r="E436" t="str">
            <v>Ioan Vescan</v>
          </cell>
          <cell r="F436" t="str">
            <v>utca</v>
          </cell>
          <cell r="G436" t="str">
            <v>UNIRII</v>
          </cell>
          <cell r="H436">
            <v>100</v>
          </cell>
          <cell r="I436">
            <v>0</v>
          </cell>
          <cell r="J436">
            <v>100</v>
          </cell>
          <cell r="K436">
            <v>7.5</v>
          </cell>
          <cell r="L436">
            <v>2</v>
          </cell>
          <cell r="M436">
            <v>1</v>
          </cell>
          <cell r="N436" t="str">
            <v>ingusta</v>
          </cell>
        </row>
        <row r="437">
          <cell r="A437">
            <v>10436</v>
          </cell>
          <cell r="B437">
            <v>1280</v>
          </cell>
          <cell r="C437" t="str">
            <v>Piața</v>
          </cell>
          <cell r="D437" t="str">
            <v>Victoriei</v>
          </cell>
          <cell r="E437" t="str">
            <v>Győzelem</v>
          </cell>
          <cell r="F437" t="str">
            <v>tér</v>
          </cell>
          <cell r="G437" t="str">
            <v xml:space="preserve">CENTRALA </v>
          </cell>
          <cell r="H437">
            <v>520</v>
          </cell>
          <cell r="I437">
            <v>1601</v>
          </cell>
          <cell r="J437">
            <v>6560</v>
          </cell>
          <cell r="K437">
            <v>7.5</v>
          </cell>
          <cell r="L437">
            <v>2</v>
          </cell>
          <cell r="M437">
            <v>2</v>
          </cell>
        </row>
        <row r="438">
          <cell r="A438">
            <v>10437</v>
          </cell>
          <cell r="B438">
            <v>1503</v>
          </cell>
          <cell r="C438" t="str">
            <v>Strada</v>
          </cell>
          <cell r="D438" t="str">
            <v>Viena</v>
          </cell>
          <cell r="E438" t="str">
            <v>Bécs</v>
          </cell>
          <cell r="F438" t="str">
            <v>utca</v>
          </cell>
          <cell r="G438" t="str">
            <v>BELVEDERE</v>
          </cell>
          <cell r="H438">
            <v>283</v>
          </cell>
          <cell r="I438">
            <v>164</v>
          </cell>
          <cell r="J438">
            <v>1862</v>
          </cell>
          <cell r="K438">
            <v>7.5</v>
          </cell>
          <cell r="L438">
            <v>2</v>
          </cell>
          <cell r="M438">
            <v>1</v>
          </cell>
        </row>
        <row r="439">
          <cell r="A439">
            <v>10438</v>
          </cell>
          <cell r="B439">
            <v>1282</v>
          </cell>
          <cell r="C439" t="str">
            <v>Strada</v>
          </cell>
          <cell r="D439" t="str">
            <v>Viile Dealul Budiului</v>
          </cell>
          <cell r="E439" t="str">
            <v>Bodonhegyszőlő</v>
          </cell>
          <cell r="F439" t="str">
            <v>utca</v>
          </cell>
          <cell r="G439" t="str">
            <v>MURESENI - BUDIULUI - DOJA</v>
          </cell>
          <cell r="H439">
            <v>804</v>
          </cell>
          <cell r="I439">
            <v>0</v>
          </cell>
          <cell r="J439">
            <v>3377</v>
          </cell>
          <cell r="K439">
            <v>7.5</v>
          </cell>
          <cell r="L439">
            <v>2</v>
          </cell>
          <cell r="M439">
            <v>1</v>
          </cell>
          <cell r="N439" t="str">
            <v>ingusta</v>
          </cell>
        </row>
        <row r="440">
          <cell r="A440">
            <v>10439</v>
          </cell>
          <cell r="B440">
            <v>1506</v>
          </cell>
          <cell r="C440" t="str">
            <v>Strada</v>
          </cell>
          <cell r="D440" t="str">
            <v>Viile Dealul Mic</v>
          </cell>
          <cell r="E440" t="str">
            <v>Kishegyszőlő</v>
          </cell>
          <cell r="F440" t="str">
            <v>utca</v>
          </cell>
          <cell r="G440" t="str">
            <v>1848</v>
          </cell>
          <cell r="H440">
            <v>1300</v>
          </cell>
          <cell r="I440">
            <v>0</v>
          </cell>
          <cell r="J440">
            <v>7800</v>
          </cell>
          <cell r="K440">
            <v>7.5</v>
          </cell>
          <cell r="L440">
            <v>2</v>
          </cell>
          <cell r="M440">
            <v>1</v>
          </cell>
          <cell r="N440" t="str">
            <v>ingusta</v>
          </cell>
        </row>
        <row r="441">
          <cell r="A441">
            <v>10440</v>
          </cell>
          <cell r="B441">
            <v>1283</v>
          </cell>
          <cell r="C441" t="str">
            <v>Strada</v>
          </cell>
          <cell r="D441" t="str">
            <v>Viitorului</v>
          </cell>
          <cell r="E441" t="str">
            <v>Jövő</v>
          </cell>
          <cell r="F441" t="str">
            <v>utca</v>
          </cell>
          <cell r="G441" t="str">
            <v>TUDOR 3</v>
          </cell>
          <cell r="H441">
            <v>285</v>
          </cell>
          <cell r="I441">
            <v>1426</v>
          </cell>
          <cell r="J441">
            <v>1995</v>
          </cell>
          <cell r="K441">
            <v>7.5</v>
          </cell>
          <cell r="L441">
            <v>1</v>
          </cell>
          <cell r="M441">
            <v>1</v>
          </cell>
          <cell r="N441" t="str">
            <v>ingusta</v>
          </cell>
        </row>
        <row r="442">
          <cell r="A442">
            <v>10441</v>
          </cell>
          <cell r="B442">
            <v>1285</v>
          </cell>
          <cell r="C442" t="str">
            <v>Strada</v>
          </cell>
          <cell r="D442" t="str">
            <v>Violetelor</v>
          </cell>
          <cell r="E442" t="str">
            <v>Ibolya</v>
          </cell>
          <cell r="F442" t="str">
            <v>utca</v>
          </cell>
          <cell r="G442" t="str">
            <v>TUDOR 1</v>
          </cell>
          <cell r="H442">
            <v>130</v>
          </cell>
          <cell r="I442">
            <v>533</v>
          </cell>
          <cell r="J442">
            <v>910</v>
          </cell>
          <cell r="K442">
            <v>7.5</v>
          </cell>
          <cell r="L442">
            <v>1</v>
          </cell>
          <cell r="M442">
            <v>1</v>
          </cell>
          <cell r="N442" t="str">
            <v>ingusta</v>
          </cell>
        </row>
        <row r="443">
          <cell r="A443">
            <v>10442</v>
          </cell>
          <cell r="B443">
            <v>1516</v>
          </cell>
          <cell r="C443" t="str">
            <v>Strada</v>
          </cell>
          <cell r="D443" t="str">
            <v>Vișeului</v>
          </cell>
          <cell r="E443" t="str">
            <v>Visó</v>
          </cell>
          <cell r="F443" t="str">
            <v>utca</v>
          </cell>
          <cell r="G443" t="str">
            <v>7 NOIEMBRIE</v>
          </cell>
          <cell r="H443">
            <v>106</v>
          </cell>
          <cell r="I443">
            <v>318</v>
          </cell>
          <cell r="J443">
            <v>636</v>
          </cell>
          <cell r="K443">
            <v>7.5</v>
          </cell>
          <cell r="L443">
            <v>2</v>
          </cell>
          <cell r="M443">
            <v>1</v>
          </cell>
          <cell r="N443" t="str">
            <v>ingusta</v>
          </cell>
        </row>
        <row r="444">
          <cell r="A444">
            <v>10443</v>
          </cell>
          <cell r="B444">
            <v>1699</v>
          </cell>
          <cell r="C444" t="str">
            <v>Strada</v>
          </cell>
          <cell r="D444" t="str">
            <v>Tudor Vladimirescu</v>
          </cell>
          <cell r="E444" t="str">
            <v>Tudor Vladimirescu</v>
          </cell>
          <cell r="F444" t="str">
            <v>utca</v>
          </cell>
          <cell r="G444" t="str">
            <v xml:space="preserve">CENTRALA </v>
          </cell>
          <cell r="H444">
            <v>4553</v>
          </cell>
          <cell r="I444">
            <v>13659</v>
          </cell>
          <cell r="J444">
            <v>24195</v>
          </cell>
          <cell r="K444">
            <v>7.5</v>
          </cell>
          <cell r="L444">
            <v>2</v>
          </cell>
          <cell r="M444">
            <v>1</v>
          </cell>
          <cell r="N444" t="str">
            <v>ingusta</v>
          </cell>
        </row>
        <row r="445">
          <cell r="A445">
            <v>10444</v>
          </cell>
          <cell r="B445">
            <v>1288</v>
          </cell>
          <cell r="C445" t="str">
            <v>Strada</v>
          </cell>
          <cell r="D445" t="str">
            <v>Alexandru Vlahuţă</v>
          </cell>
          <cell r="E445" t="str">
            <v>Alexandru Vlahuţă</v>
          </cell>
          <cell r="F445" t="str">
            <v>utca</v>
          </cell>
          <cell r="G445" t="str">
            <v>7 NOIEMBRIE</v>
          </cell>
          <cell r="H445">
            <v>205</v>
          </cell>
          <cell r="I445">
            <v>698</v>
          </cell>
          <cell r="J445">
            <v>1230</v>
          </cell>
          <cell r="K445">
            <v>7.5</v>
          </cell>
          <cell r="L445">
            <v>1</v>
          </cell>
          <cell r="M445">
            <v>1</v>
          </cell>
          <cell r="N445" t="str">
            <v>ingusta</v>
          </cell>
        </row>
        <row r="446">
          <cell r="A446">
            <v>10445</v>
          </cell>
          <cell r="B446">
            <v>1505</v>
          </cell>
          <cell r="C446" t="str">
            <v>Strada</v>
          </cell>
          <cell r="D446" t="str">
            <v>Ion Vlasiu</v>
          </cell>
          <cell r="E446" t="str">
            <v>Ion Vlasiu</v>
          </cell>
          <cell r="F446" t="str">
            <v>utca</v>
          </cell>
          <cell r="G446" t="str">
            <v>UNIRII</v>
          </cell>
          <cell r="H446">
            <v>278</v>
          </cell>
          <cell r="I446">
            <v>0</v>
          </cell>
          <cell r="J446">
            <v>0</v>
          </cell>
          <cell r="K446">
            <v>7.5</v>
          </cell>
          <cell r="L446">
            <v>2</v>
          </cell>
          <cell r="M446">
            <v>1</v>
          </cell>
          <cell r="N446" t="str">
            <v>ingusta</v>
          </cell>
        </row>
        <row r="447">
          <cell r="A447">
            <v>10446</v>
          </cell>
          <cell r="B447">
            <v>1287</v>
          </cell>
          <cell r="C447" t="str">
            <v>Strada</v>
          </cell>
          <cell r="D447" t="str">
            <v>Vlădeasa</v>
          </cell>
          <cell r="E447" t="str">
            <v>Vlegyásza</v>
          </cell>
          <cell r="F447" t="str">
            <v>utca</v>
          </cell>
          <cell r="G447" t="str">
            <v>MURESENI - BUDIULUI - DOJA</v>
          </cell>
          <cell r="H447">
            <v>207</v>
          </cell>
          <cell r="I447">
            <v>0</v>
          </cell>
          <cell r="J447">
            <v>1035</v>
          </cell>
          <cell r="K447">
            <v>7.5</v>
          </cell>
          <cell r="L447">
            <v>2</v>
          </cell>
          <cell r="M447">
            <v>1</v>
          </cell>
        </row>
        <row r="448">
          <cell r="A448">
            <v>10447</v>
          </cell>
          <cell r="B448">
            <v>1289</v>
          </cell>
          <cell r="C448" t="str">
            <v>Strada</v>
          </cell>
          <cell r="D448" t="str">
            <v>Voinicenilor</v>
          </cell>
          <cell r="E448" t="str">
            <v>Szabadi</v>
          </cell>
          <cell r="F448" t="str">
            <v>út</v>
          </cell>
          <cell r="G448" t="str">
            <v>UNIRII</v>
          </cell>
          <cell r="H448">
            <v>2795</v>
          </cell>
          <cell r="I448">
            <v>11180</v>
          </cell>
          <cell r="J448">
            <v>19440</v>
          </cell>
          <cell r="K448" t="str">
            <v>trafic greu</v>
          </cell>
          <cell r="L448">
            <v>2</v>
          </cell>
          <cell r="M448">
            <v>1</v>
          </cell>
        </row>
        <row r="449">
          <cell r="A449">
            <v>10448</v>
          </cell>
          <cell r="B449">
            <v>1290</v>
          </cell>
          <cell r="C449" t="str">
            <v>Aleea</v>
          </cell>
          <cell r="D449" t="str">
            <v>Vrancea</v>
          </cell>
          <cell r="E449" t="str">
            <v>Vrancea</v>
          </cell>
          <cell r="F449" t="str">
            <v>utca</v>
          </cell>
          <cell r="G449" t="str">
            <v>TUDOR 1</v>
          </cell>
          <cell r="H449">
            <v>280</v>
          </cell>
          <cell r="I449">
            <v>840</v>
          </cell>
          <cell r="J449">
            <v>1680</v>
          </cell>
          <cell r="K449">
            <v>7.5</v>
          </cell>
          <cell r="L449">
            <v>2</v>
          </cell>
          <cell r="M449">
            <v>1</v>
          </cell>
          <cell r="N449" t="str">
            <v>ingusta</v>
          </cell>
        </row>
        <row r="450">
          <cell r="A450">
            <v>10449</v>
          </cell>
          <cell r="B450">
            <v>1291</v>
          </cell>
          <cell r="C450" t="str">
            <v>Strada</v>
          </cell>
          <cell r="D450" t="str">
            <v>Vulcan</v>
          </cell>
          <cell r="E450" t="str">
            <v>Vulkán</v>
          </cell>
          <cell r="F450" t="str">
            <v>utca</v>
          </cell>
          <cell r="G450" t="str">
            <v xml:space="preserve">CENTRALA </v>
          </cell>
          <cell r="H450">
            <v>415</v>
          </cell>
          <cell r="I450">
            <v>1738</v>
          </cell>
          <cell r="J450">
            <v>2490</v>
          </cell>
          <cell r="K450">
            <v>7.5</v>
          </cell>
          <cell r="L450">
            <v>2</v>
          </cell>
          <cell r="M450">
            <v>1</v>
          </cell>
          <cell r="N450" t="str">
            <v>ingusta</v>
          </cell>
        </row>
        <row r="451">
          <cell r="A451">
            <v>10450</v>
          </cell>
          <cell r="B451">
            <v>1292</v>
          </cell>
          <cell r="C451" t="str">
            <v>Strada</v>
          </cell>
          <cell r="D451" t="str">
            <v>Vulturilor</v>
          </cell>
          <cell r="E451" t="str">
            <v>Sas</v>
          </cell>
          <cell r="F451" t="str">
            <v>utca</v>
          </cell>
          <cell r="G451" t="str">
            <v>TUDOR 1</v>
          </cell>
          <cell r="H451">
            <v>330</v>
          </cell>
          <cell r="I451">
            <v>990</v>
          </cell>
          <cell r="J451">
            <v>1980</v>
          </cell>
          <cell r="K451">
            <v>7.5</v>
          </cell>
          <cell r="L451">
            <v>1</v>
          </cell>
          <cell r="M451">
            <v>1</v>
          </cell>
          <cell r="N451" t="str">
            <v>ingusta</v>
          </cell>
          <cell r="O451" t="str">
            <v>partial sens dublu cu o singura banda</v>
          </cell>
        </row>
        <row r="452">
          <cell r="A452">
            <v>10451</v>
          </cell>
          <cell r="B452">
            <v>1508</v>
          </cell>
          <cell r="C452" t="str">
            <v>Strada</v>
          </cell>
          <cell r="D452" t="str">
            <v>Zambilei</v>
          </cell>
          <cell r="E452" t="str">
            <v>Jácint</v>
          </cell>
          <cell r="F452" t="str">
            <v>utca</v>
          </cell>
          <cell r="G452" t="str">
            <v>UNIRII</v>
          </cell>
          <cell r="H452">
            <v>205</v>
          </cell>
          <cell r="I452">
            <v>0</v>
          </cell>
          <cell r="J452">
            <v>1230</v>
          </cell>
          <cell r="K452">
            <v>7.5</v>
          </cell>
          <cell r="L452">
            <v>2</v>
          </cell>
          <cell r="M452">
            <v>1</v>
          </cell>
          <cell r="N452" t="str">
            <v>ingusta</v>
          </cell>
        </row>
        <row r="453">
          <cell r="A453">
            <v>10452</v>
          </cell>
          <cell r="B453">
            <v>1294</v>
          </cell>
          <cell r="C453" t="str">
            <v>Strada</v>
          </cell>
          <cell r="D453" t="str">
            <v>Zarandului</v>
          </cell>
          <cell r="E453" t="str">
            <v>Zaránd</v>
          </cell>
          <cell r="F453" t="str">
            <v>utca</v>
          </cell>
          <cell r="G453" t="str">
            <v>UNIRII</v>
          </cell>
          <cell r="H453">
            <v>187</v>
          </cell>
          <cell r="I453">
            <v>0</v>
          </cell>
          <cell r="J453">
            <v>1122</v>
          </cell>
          <cell r="K453">
            <v>7.5</v>
          </cell>
          <cell r="L453">
            <v>2</v>
          </cell>
          <cell r="M453">
            <v>1</v>
          </cell>
          <cell r="N453" t="str">
            <v>ingusta</v>
          </cell>
        </row>
        <row r="454">
          <cell r="A454">
            <v>10453</v>
          </cell>
          <cell r="B454">
            <v>1293</v>
          </cell>
          <cell r="C454" t="str">
            <v>Strada</v>
          </cell>
          <cell r="D454" t="str">
            <v>Zăgazului</v>
          </cell>
          <cell r="E454" t="str">
            <v>Gát</v>
          </cell>
          <cell r="F454" t="str">
            <v>utca</v>
          </cell>
          <cell r="G454" t="str">
            <v>ALEEA CARPATI</v>
          </cell>
          <cell r="H454">
            <v>230</v>
          </cell>
          <cell r="I454">
            <v>851</v>
          </cell>
          <cell r="J454">
            <v>1840</v>
          </cell>
          <cell r="K454">
            <v>7.5</v>
          </cell>
          <cell r="L454">
            <v>2</v>
          </cell>
          <cell r="M454">
            <v>1</v>
          </cell>
        </row>
        <row r="455">
          <cell r="A455">
            <v>10454</v>
          </cell>
          <cell r="B455">
            <v>1295</v>
          </cell>
          <cell r="C455" t="str">
            <v>Strada</v>
          </cell>
          <cell r="D455" t="str">
            <v>Zărnești</v>
          </cell>
          <cell r="E455" t="str">
            <v>Zernyest</v>
          </cell>
          <cell r="F455" t="str">
            <v>utca</v>
          </cell>
          <cell r="G455" t="str">
            <v>TUDOR 1</v>
          </cell>
          <cell r="H455">
            <v>101</v>
          </cell>
          <cell r="I455">
            <v>282</v>
          </cell>
          <cell r="J455">
            <v>888</v>
          </cell>
          <cell r="K455">
            <v>7.5</v>
          </cell>
          <cell r="L455">
            <v>2</v>
          </cell>
          <cell r="M455">
            <v>1</v>
          </cell>
          <cell r="N455" t="str">
            <v>ingusta</v>
          </cell>
        </row>
        <row r="456">
          <cell r="A456">
            <v>10455</v>
          </cell>
          <cell r="B456">
            <v>1297</v>
          </cell>
          <cell r="C456" t="str">
            <v>Strada</v>
          </cell>
          <cell r="D456" t="str">
            <v>Zânelor</v>
          </cell>
          <cell r="E456" t="str">
            <v>Tündér</v>
          </cell>
          <cell r="F456" t="str">
            <v>utca</v>
          </cell>
          <cell r="G456" t="str">
            <v>BALCESCU -ARMATEI</v>
          </cell>
          <cell r="H456">
            <v>80</v>
          </cell>
          <cell r="I456">
            <v>256</v>
          </cell>
          <cell r="J456">
            <v>480</v>
          </cell>
          <cell r="K456">
            <v>7.5</v>
          </cell>
          <cell r="L456">
            <v>2</v>
          </cell>
          <cell r="M456">
            <v>1</v>
          </cell>
          <cell r="N456" t="str">
            <v>ingusta</v>
          </cell>
        </row>
        <row r="457">
          <cell r="A457">
            <v>10456</v>
          </cell>
          <cell r="B457">
            <v>1510</v>
          </cell>
          <cell r="C457" t="str">
            <v>Strada</v>
          </cell>
          <cell r="D457" t="str">
            <v>Zefirului</v>
          </cell>
          <cell r="E457" t="str">
            <v>Zefír</v>
          </cell>
          <cell r="F457" t="str">
            <v>utca</v>
          </cell>
          <cell r="G457" t="str">
            <v xml:space="preserve">CENTRALA </v>
          </cell>
          <cell r="H457">
            <v>53</v>
          </cell>
          <cell r="I457">
            <v>0</v>
          </cell>
          <cell r="J457">
            <v>0</v>
          </cell>
          <cell r="K457">
            <v>7.5</v>
          </cell>
          <cell r="L457">
            <v>1</v>
          </cell>
          <cell r="M457">
            <v>1</v>
          </cell>
          <cell r="N457" t="str">
            <v>ingusta</v>
          </cell>
        </row>
        <row r="458">
          <cell r="A458">
            <v>10457</v>
          </cell>
          <cell r="B458">
            <v>1538</v>
          </cell>
          <cell r="C458" t="str">
            <v>Strada</v>
          </cell>
          <cell r="D458" t="str">
            <v>Zeyk Domokos</v>
          </cell>
          <cell r="E458" t="str">
            <v>Zeyk Domokos</v>
          </cell>
          <cell r="F458" t="str">
            <v>utca</v>
          </cell>
          <cell r="G458" t="str">
            <v>UNIRII</v>
          </cell>
          <cell r="H458">
            <v>220</v>
          </cell>
          <cell r="I458">
            <v>0</v>
          </cell>
          <cell r="J458">
            <v>0</v>
          </cell>
          <cell r="K458">
            <v>7.5</v>
          </cell>
          <cell r="L458">
            <v>2</v>
          </cell>
          <cell r="M458">
            <v>1</v>
          </cell>
          <cell r="N458" t="str">
            <v>ingusta</v>
          </cell>
        </row>
        <row r="459">
          <cell r="A459">
            <v>10458</v>
          </cell>
          <cell r="B459">
            <v>1296</v>
          </cell>
          <cell r="C459" t="str">
            <v>Strada</v>
          </cell>
          <cell r="D459" t="str">
            <v>Zidarilor</v>
          </cell>
          <cell r="E459" t="str">
            <v>Kőműves</v>
          </cell>
          <cell r="F459" t="str">
            <v>utca</v>
          </cell>
          <cell r="G459" t="str">
            <v>ADY ENDRE -LIBERTATII</v>
          </cell>
          <cell r="H459">
            <v>115</v>
          </cell>
          <cell r="I459">
            <v>391</v>
          </cell>
          <cell r="J459">
            <v>690</v>
          </cell>
          <cell r="K459">
            <v>7.5</v>
          </cell>
          <cell r="L459">
            <v>2</v>
          </cell>
          <cell r="M459">
            <v>1</v>
          </cell>
          <cell r="N459" t="str">
            <v>ingusta</v>
          </cell>
        </row>
        <row r="460">
          <cell r="A460">
            <v>10459</v>
          </cell>
          <cell r="B460">
            <v>877</v>
          </cell>
          <cell r="C460" t="str">
            <v>Bulevardul</v>
          </cell>
          <cell r="D460" t="str">
            <v>1848</v>
          </cell>
          <cell r="E460" t="str">
            <v>1848-as</v>
          </cell>
          <cell r="F460" t="str">
            <v>sugárút</v>
          </cell>
          <cell r="G460" t="str">
            <v>1848</v>
          </cell>
          <cell r="H460">
            <v>1495</v>
          </cell>
          <cell r="I460">
            <v>13286</v>
          </cell>
          <cell r="J460">
            <v>27705</v>
          </cell>
          <cell r="K460">
            <v>7.5</v>
          </cell>
          <cell r="L460">
            <v>2</v>
          </cell>
          <cell r="M460">
            <v>1</v>
          </cell>
          <cell r="O460" t="str">
            <v>partial sens dublu cu doua benzi</v>
          </cell>
        </row>
        <row r="461">
          <cell r="A461">
            <v>10460</v>
          </cell>
          <cell r="B461">
            <v>876</v>
          </cell>
          <cell r="C461" t="str">
            <v>Bulevardul</v>
          </cell>
          <cell r="D461" t="str">
            <v>1 Decembrie 1918</v>
          </cell>
          <cell r="E461" t="str">
            <v>1918. december 1.</v>
          </cell>
          <cell r="F461" t="str">
            <v>sugárút</v>
          </cell>
          <cell r="G461" t="str">
            <v>TUDOR 1</v>
          </cell>
          <cell r="H461">
            <v>3445</v>
          </cell>
          <cell r="I461">
            <v>19703</v>
          </cell>
          <cell r="J461">
            <v>51530</v>
          </cell>
          <cell r="K461">
            <v>7.5</v>
          </cell>
          <cell r="L461">
            <v>2</v>
          </cell>
          <cell r="M461">
            <v>2</v>
          </cell>
        </row>
        <row r="462">
          <cell r="A462">
            <v>10461</v>
          </cell>
          <cell r="B462">
            <v>878</v>
          </cell>
          <cell r="C462" t="str">
            <v>Bulevardul</v>
          </cell>
          <cell r="D462" t="str">
            <v>22 Decembrie 1989</v>
          </cell>
          <cell r="E462" t="str">
            <v>1989. december 22.</v>
          </cell>
          <cell r="F462" t="str">
            <v>sugárút</v>
          </cell>
          <cell r="G462" t="str">
            <v>7 NOIEMBRIE</v>
          </cell>
          <cell r="H462">
            <v>2068</v>
          </cell>
          <cell r="I462">
            <v>9779</v>
          </cell>
          <cell r="J462">
            <v>31122</v>
          </cell>
          <cell r="K462" t="str">
            <v>trafic greu</v>
          </cell>
          <cell r="L462">
            <v>2</v>
          </cell>
          <cell r="M462">
            <v>2</v>
          </cell>
        </row>
        <row r="463">
          <cell r="A463">
            <v>10462</v>
          </cell>
          <cell r="B463">
            <v>1705</v>
          </cell>
          <cell r="C463" t="str">
            <v>Strada</v>
          </cell>
          <cell r="D463" t="str">
            <v>Regele Mihai I</v>
          </cell>
          <cell r="E463" t="str">
            <v>I Mihály király</v>
          </cell>
          <cell r="F463" t="str">
            <v>utca</v>
          </cell>
          <cell r="G463" t="str">
            <v>7 NOIEMBRIE</v>
          </cell>
          <cell r="H463">
            <v>249</v>
          </cell>
          <cell r="I463">
            <v>1170</v>
          </cell>
          <cell r="J463">
            <v>1743</v>
          </cell>
          <cell r="K463">
            <v>7.5</v>
          </cell>
          <cell r="L463">
            <v>2</v>
          </cell>
          <cell r="M463">
            <v>1</v>
          </cell>
        </row>
        <row r="464">
          <cell r="A464">
            <v>10463</v>
          </cell>
          <cell r="B464">
            <v>1517</v>
          </cell>
          <cell r="C464" t="str">
            <v>Strada</v>
          </cell>
          <cell r="D464" t="str">
            <v>8 Martie</v>
          </cell>
          <cell r="E464" t="str">
            <v>Március 8.</v>
          </cell>
          <cell r="F464" t="str">
            <v>utca</v>
          </cell>
          <cell r="G464" t="str">
            <v>MURESENI - BUDIULUI - DOJA</v>
          </cell>
          <cell r="H464">
            <v>1450</v>
          </cell>
          <cell r="I464">
            <v>2030</v>
          </cell>
          <cell r="J464">
            <v>10150</v>
          </cell>
          <cell r="K464">
            <v>7.5</v>
          </cell>
          <cell r="L464">
            <v>2</v>
          </cell>
          <cell r="M464">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CKPIT"/>
      <sheetName val="Subterane"/>
      <sheetName val="Supraterane"/>
      <sheetName val="Tobogane"/>
      <sheetName val="DB_STRAZI"/>
    </sheetNames>
    <sheetDataSet>
      <sheetData sheetId="0"/>
      <sheetData sheetId="1"/>
      <sheetData sheetId="2"/>
      <sheetData sheetId="3"/>
      <sheetData sheetId="4">
        <row r="1">
          <cell r="A1" t="str">
            <v>CUS</v>
          </cell>
          <cell r="B1" t="str">
            <v>COD GIS</v>
          </cell>
          <cell r="C1" t="str">
            <v>Tip arteră</v>
          </cell>
          <cell r="D1" t="str">
            <v>Denumire actuală</v>
          </cell>
          <cell r="E1" t="str">
            <v>Traducere [HU]-Neoficial</v>
          </cell>
          <cell r="F1" t="str">
            <v>Tip arteră [HU]</v>
          </cell>
          <cell r="G1" t="str">
            <v>Zona</v>
          </cell>
          <cell r="H1" t="str">
            <v>Lungime</v>
          </cell>
          <cell r="I1" t="str">
            <v>S_trotuar</v>
          </cell>
          <cell r="J1" t="str">
            <v>S_strada</v>
          </cell>
          <cell r="K1" t="str">
            <v>Tonaj (t)</v>
          </cell>
          <cell r="L1" t="str">
            <v>Sensuri</v>
          </cell>
          <cell r="M1" t="str">
            <v>Benzi/sens</v>
          </cell>
          <cell r="N1" t="str">
            <v>Latime str.</v>
          </cell>
          <cell r="O1" t="str">
            <v>Observatie</v>
          </cell>
        </row>
        <row r="2">
          <cell r="A2">
            <v>10460</v>
          </cell>
          <cell r="B2">
            <v>876</v>
          </cell>
          <cell r="C2" t="str">
            <v>Bulevardul</v>
          </cell>
          <cell r="D2" t="str">
            <v>1 Decembrie 1918</v>
          </cell>
          <cell r="E2" t="str">
            <v>1918. december 1.</v>
          </cell>
          <cell r="F2" t="str">
            <v>sugárút</v>
          </cell>
          <cell r="G2" t="str">
            <v>TUDOR 1</v>
          </cell>
          <cell r="H2">
            <v>3445</v>
          </cell>
          <cell r="I2">
            <v>19703</v>
          </cell>
          <cell r="J2">
            <v>51530</v>
          </cell>
          <cell r="K2">
            <v>7.5</v>
          </cell>
          <cell r="L2">
            <v>2</v>
          </cell>
          <cell r="M2">
            <v>2</v>
          </cell>
        </row>
        <row r="3">
          <cell r="A3">
            <v>10459</v>
          </cell>
          <cell r="B3">
            <v>877</v>
          </cell>
          <cell r="C3" t="str">
            <v>Bulevardul</v>
          </cell>
          <cell r="D3" t="str">
            <v>1848</v>
          </cell>
          <cell r="E3" t="str">
            <v>1848-as</v>
          </cell>
          <cell r="F3" t="str">
            <v>sugárút</v>
          </cell>
          <cell r="G3" t="str">
            <v>1848</v>
          </cell>
          <cell r="H3">
            <v>1495</v>
          </cell>
          <cell r="I3">
            <v>13286</v>
          </cell>
          <cell r="J3">
            <v>27705</v>
          </cell>
          <cell r="K3">
            <v>7.5</v>
          </cell>
          <cell r="L3">
            <v>2</v>
          </cell>
          <cell r="M3">
            <v>1</v>
          </cell>
          <cell r="O3" t="str">
            <v>partial sens dublu cu doua benzi</v>
          </cell>
        </row>
        <row r="4">
          <cell r="A4">
            <v>10461</v>
          </cell>
          <cell r="B4">
            <v>878</v>
          </cell>
          <cell r="C4" t="str">
            <v>Bulevardul</v>
          </cell>
          <cell r="D4" t="str">
            <v>22 Decembrie 1989</v>
          </cell>
          <cell r="E4" t="str">
            <v>1989. december 22.</v>
          </cell>
          <cell r="F4" t="str">
            <v>sugárút</v>
          </cell>
          <cell r="G4" t="str">
            <v>7 NOIEMBRIE</v>
          </cell>
          <cell r="H4">
            <v>2068</v>
          </cell>
          <cell r="I4">
            <v>9779</v>
          </cell>
          <cell r="J4">
            <v>31122</v>
          </cell>
          <cell r="K4" t="str">
            <v>trafic greu</v>
          </cell>
          <cell r="L4">
            <v>2</v>
          </cell>
          <cell r="M4">
            <v>2</v>
          </cell>
        </row>
        <row r="5">
          <cell r="A5">
            <v>10463</v>
          </cell>
          <cell r="B5">
            <v>1517</v>
          </cell>
          <cell r="C5" t="str">
            <v>Strada</v>
          </cell>
          <cell r="D5" t="str">
            <v>8 Martie</v>
          </cell>
          <cell r="E5" t="str">
            <v>Március 8.</v>
          </cell>
          <cell r="F5" t="str">
            <v>utca</v>
          </cell>
          <cell r="G5" t="str">
            <v>MURESENI - BUDIULUI - DOJA</v>
          </cell>
          <cell r="H5">
            <v>1450</v>
          </cell>
          <cell r="I5">
            <v>2030</v>
          </cell>
          <cell r="J5">
            <v>10150</v>
          </cell>
          <cell r="K5">
            <v>7.5</v>
          </cell>
          <cell r="L5">
            <v>2</v>
          </cell>
          <cell r="M5">
            <v>1</v>
          </cell>
        </row>
        <row r="6">
          <cell r="A6">
            <v>10001</v>
          </cell>
          <cell r="B6">
            <v>882</v>
          </cell>
          <cell r="C6" t="str">
            <v>Strada</v>
          </cell>
          <cell r="D6" t="str">
            <v>Abrudului</v>
          </cell>
          <cell r="E6" t="str">
            <v>Abrudbánya</v>
          </cell>
          <cell r="F6" t="str">
            <v>utca</v>
          </cell>
          <cell r="G6" t="str">
            <v>7 NOIEMBRIE</v>
          </cell>
          <cell r="H6">
            <v>160</v>
          </cell>
          <cell r="I6">
            <v>768</v>
          </cell>
          <cell r="J6">
            <v>960</v>
          </cell>
          <cell r="K6">
            <v>7.5</v>
          </cell>
          <cell r="L6">
            <v>2</v>
          </cell>
          <cell r="M6">
            <v>1</v>
          </cell>
        </row>
        <row r="7">
          <cell r="A7">
            <v>10002</v>
          </cell>
          <cell r="B7">
            <v>873</v>
          </cell>
          <cell r="C7" t="str">
            <v>Strada</v>
          </cell>
          <cell r="D7" t="str">
            <v>Acarului</v>
          </cell>
          <cell r="E7" t="str">
            <v>Váltóőr</v>
          </cell>
          <cell r="F7" t="str">
            <v>utca</v>
          </cell>
          <cell r="G7" t="str">
            <v>MURESENI - BUDIULUI - DOJA</v>
          </cell>
          <cell r="H7">
            <v>140</v>
          </cell>
          <cell r="I7">
            <v>140</v>
          </cell>
          <cell r="J7">
            <v>840</v>
          </cell>
          <cell r="K7">
            <v>7.5</v>
          </cell>
          <cell r="L7">
            <v>2</v>
          </cell>
          <cell r="M7">
            <v>1</v>
          </cell>
        </row>
        <row r="8">
          <cell r="A8">
            <v>10175</v>
          </cell>
          <cell r="B8">
            <v>1477</v>
          </cell>
          <cell r="C8" t="str">
            <v>Strada</v>
          </cell>
          <cell r="D8" t="str">
            <v>Adrian Hidoș</v>
          </cell>
          <cell r="E8" t="str">
            <v>Adrian Hidoș</v>
          </cell>
          <cell r="F8" t="str">
            <v>utca</v>
          </cell>
          <cell r="G8" t="str">
            <v>1848</v>
          </cell>
          <cell r="H8">
            <v>350</v>
          </cell>
          <cell r="I8">
            <v>1050</v>
          </cell>
          <cell r="J8">
            <v>3150</v>
          </cell>
          <cell r="K8">
            <v>7.5</v>
          </cell>
          <cell r="L8">
            <v>2</v>
          </cell>
          <cell r="M8">
            <v>1</v>
          </cell>
        </row>
        <row r="9">
          <cell r="A9">
            <v>10348</v>
          </cell>
          <cell r="B9">
            <v>1706</v>
          </cell>
          <cell r="C9" t="str">
            <v>Strada</v>
          </cell>
          <cell r="D9" t="str">
            <v>Ady Endre</v>
          </cell>
          <cell r="E9" t="str">
            <v>Ady Endre</v>
          </cell>
          <cell r="F9" t="str">
            <v>utca</v>
          </cell>
          <cell r="G9" t="str">
            <v>ADY ENDRE -LIBERTATII</v>
          </cell>
          <cell r="H9">
            <v>1245</v>
          </cell>
          <cell r="I9">
            <v>4400</v>
          </cell>
          <cell r="J9">
            <v>7205</v>
          </cell>
          <cell r="K9">
            <v>7.5</v>
          </cell>
          <cell r="L9">
            <v>2</v>
          </cell>
          <cell r="M9">
            <v>1</v>
          </cell>
        </row>
        <row r="10">
          <cell r="A10">
            <v>10003</v>
          </cell>
          <cell r="B10">
            <v>883</v>
          </cell>
          <cell r="C10" t="str">
            <v>Strada</v>
          </cell>
          <cell r="D10" t="str">
            <v>Aeroportului</v>
          </cell>
          <cell r="E10" t="str">
            <v>Repülőtér</v>
          </cell>
          <cell r="F10" t="str">
            <v>utca</v>
          </cell>
          <cell r="G10" t="str">
            <v>MURESENI - BUDIULUI - DOJA</v>
          </cell>
          <cell r="H10">
            <v>190</v>
          </cell>
          <cell r="I10">
            <v>0</v>
          </cell>
          <cell r="J10">
            <v>874</v>
          </cell>
          <cell r="K10">
            <v>7.5</v>
          </cell>
          <cell r="L10">
            <v>2</v>
          </cell>
          <cell r="M10">
            <v>1</v>
          </cell>
        </row>
        <row r="11">
          <cell r="A11">
            <v>10004</v>
          </cell>
          <cell r="B11">
            <v>884</v>
          </cell>
          <cell r="C11" t="str">
            <v>Strada</v>
          </cell>
          <cell r="D11" t="str">
            <v>Agricultorilor</v>
          </cell>
          <cell r="E11" t="str">
            <v>Földműves</v>
          </cell>
          <cell r="F11" t="str">
            <v>utca</v>
          </cell>
          <cell r="G11" t="str">
            <v>UNIRII</v>
          </cell>
          <cell r="H11">
            <v>620</v>
          </cell>
          <cell r="I11">
            <v>1540</v>
          </cell>
          <cell r="J11">
            <v>4340</v>
          </cell>
          <cell r="K11">
            <v>7.5</v>
          </cell>
          <cell r="L11">
            <v>2</v>
          </cell>
          <cell r="M11">
            <v>1</v>
          </cell>
        </row>
        <row r="12">
          <cell r="A12">
            <v>10005</v>
          </cell>
          <cell r="B12">
            <v>885</v>
          </cell>
          <cell r="C12" t="str">
            <v>Strada</v>
          </cell>
          <cell r="D12" t="str">
            <v>Aiudului</v>
          </cell>
          <cell r="E12" t="str">
            <v>Nagyenyedi</v>
          </cell>
          <cell r="F12" t="str">
            <v>utca</v>
          </cell>
          <cell r="G12" t="str">
            <v>MURESENI - BUDIULUI - DOJA</v>
          </cell>
          <cell r="H12">
            <v>140</v>
          </cell>
          <cell r="I12">
            <v>140</v>
          </cell>
          <cell r="J12">
            <v>728</v>
          </cell>
          <cell r="K12">
            <v>7.5</v>
          </cell>
          <cell r="L12">
            <v>1</v>
          </cell>
          <cell r="M12">
            <v>1</v>
          </cell>
          <cell r="N12" t="str">
            <v>ingusta</v>
          </cell>
        </row>
        <row r="13">
          <cell r="A13">
            <v>10006</v>
          </cell>
          <cell r="B13">
            <v>886</v>
          </cell>
          <cell r="C13" t="str">
            <v>Strada</v>
          </cell>
          <cell r="D13" t="str">
            <v>Alba Iulia</v>
          </cell>
          <cell r="E13" t="str">
            <v>Gyulafehérvári</v>
          </cell>
          <cell r="F13" t="str">
            <v>utca</v>
          </cell>
          <cell r="G13" t="str">
            <v>MURESENI - BUDIULUI - DOJA</v>
          </cell>
          <cell r="H13">
            <v>470</v>
          </cell>
          <cell r="I13">
            <v>1410</v>
          </cell>
          <cell r="J13">
            <v>2820</v>
          </cell>
          <cell r="K13">
            <v>7.5</v>
          </cell>
          <cell r="L13">
            <v>1</v>
          </cell>
          <cell r="M13">
            <v>1</v>
          </cell>
        </row>
        <row r="14">
          <cell r="A14">
            <v>10007</v>
          </cell>
          <cell r="B14">
            <v>887</v>
          </cell>
          <cell r="C14" t="str">
            <v>Strada</v>
          </cell>
          <cell r="D14" t="str">
            <v>Albinei</v>
          </cell>
          <cell r="E14" t="str">
            <v>Méh</v>
          </cell>
          <cell r="F14" t="str">
            <v>utca</v>
          </cell>
          <cell r="G14" t="str">
            <v>MURESENI - BUDIULUI - DOJA</v>
          </cell>
          <cell r="H14">
            <v>180</v>
          </cell>
          <cell r="I14">
            <v>0</v>
          </cell>
          <cell r="J14">
            <v>1080</v>
          </cell>
          <cell r="K14">
            <v>7.5</v>
          </cell>
          <cell r="L14">
            <v>2</v>
          </cell>
          <cell r="M14">
            <v>1</v>
          </cell>
        </row>
        <row r="15">
          <cell r="A15">
            <v>10284</v>
          </cell>
          <cell r="B15">
            <v>1154</v>
          </cell>
          <cell r="C15" t="str">
            <v>Strada</v>
          </cell>
          <cell r="D15" t="str">
            <v>Alexandru Papiu Ilarian</v>
          </cell>
          <cell r="E15" t="str">
            <v>Alexandru Papiu Ilarian</v>
          </cell>
          <cell r="F15" t="str">
            <v>utca</v>
          </cell>
          <cell r="G15" t="str">
            <v>CORNEȘTI</v>
          </cell>
          <cell r="H15">
            <v>1073</v>
          </cell>
          <cell r="I15">
            <v>2899</v>
          </cell>
          <cell r="J15">
            <v>7409</v>
          </cell>
          <cell r="K15">
            <v>7.5</v>
          </cell>
          <cell r="L15">
            <v>2</v>
          </cell>
          <cell r="M15">
            <v>1</v>
          </cell>
        </row>
        <row r="16">
          <cell r="A16">
            <v>10444</v>
          </cell>
          <cell r="B16">
            <v>1288</v>
          </cell>
          <cell r="C16" t="str">
            <v>Strada</v>
          </cell>
          <cell r="D16" t="str">
            <v>Alexandru Vlahuţă</v>
          </cell>
          <cell r="E16" t="str">
            <v>Alexandru Vlahuţă</v>
          </cell>
          <cell r="F16" t="str">
            <v>utca</v>
          </cell>
          <cell r="G16" t="str">
            <v>7 NOIEMBRIE</v>
          </cell>
          <cell r="H16">
            <v>205</v>
          </cell>
          <cell r="I16">
            <v>698</v>
          </cell>
          <cell r="J16">
            <v>1230</v>
          </cell>
          <cell r="K16">
            <v>7.5</v>
          </cell>
          <cell r="L16">
            <v>1</v>
          </cell>
          <cell r="M16">
            <v>1</v>
          </cell>
          <cell r="N16" t="str">
            <v>ingusta</v>
          </cell>
        </row>
        <row r="17">
          <cell r="A17">
            <v>10008</v>
          </cell>
          <cell r="B17">
            <v>891</v>
          </cell>
          <cell r="C17" t="str">
            <v>Strada</v>
          </cell>
          <cell r="D17" t="str">
            <v>Aluniș</v>
          </cell>
          <cell r="E17" t="str">
            <v>Mogyorós</v>
          </cell>
          <cell r="F17" t="str">
            <v>utca</v>
          </cell>
          <cell r="G17" t="str">
            <v>CORNEȘTI</v>
          </cell>
          <cell r="H17">
            <v>459</v>
          </cell>
          <cell r="I17">
            <v>375</v>
          </cell>
          <cell r="J17">
            <v>2814</v>
          </cell>
          <cell r="K17">
            <v>7.5</v>
          </cell>
          <cell r="L17">
            <v>2</v>
          </cell>
          <cell r="M17">
            <v>1</v>
          </cell>
        </row>
        <row r="18">
          <cell r="A18">
            <v>10009</v>
          </cell>
          <cell r="B18">
            <v>1691</v>
          </cell>
          <cell r="C18" t="str">
            <v>Strada</v>
          </cell>
          <cell r="D18" t="str">
            <v>Amsterdam</v>
          </cell>
          <cell r="E18" t="str">
            <v>Amszterdam</v>
          </cell>
          <cell r="F18" t="str">
            <v>utca</v>
          </cell>
          <cell r="G18" t="str">
            <v>BELVEDERE</v>
          </cell>
          <cell r="H18">
            <v>260</v>
          </cell>
          <cell r="I18">
            <v>346</v>
          </cell>
          <cell r="J18">
            <v>1386</v>
          </cell>
          <cell r="K18">
            <v>7.5</v>
          </cell>
          <cell r="L18">
            <v>2</v>
          </cell>
          <cell r="M18">
            <v>1</v>
          </cell>
        </row>
        <row r="19">
          <cell r="A19">
            <v>10010</v>
          </cell>
          <cell r="B19">
            <v>892</v>
          </cell>
          <cell r="C19" t="str">
            <v>Strada</v>
          </cell>
          <cell r="D19" t="str">
            <v>Amurgului</v>
          </cell>
          <cell r="E19" t="str">
            <v>Alkony</v>
          </cell>
          <cell r="F19" t="str">
            <v>utca</v>
          </cell>
          <cell r="G19" t="str">
            <v>TUDOR 1</v>
          </cell>
          <cell r="H19">
            <v>90</v>
          </cell>
          <cell r="I19">
            <v>270</v>
          </cell>
          <cell r="J19">
            <v>810</v>
          </cell>
          <cell r="K19">
            <v>7.5</v>
          </cell>
          <cell r="L19">
            <v>2</v>
          </cell>
          <cell r="M19">
            <v>1</v>
          </cell>
          <cell r="N19" t="str">
            <v>ingusta</v>
          </cell>
        </row>
        <row r="20">
          <cell r="A20">
            <v>10187</v>
          </cell>
          <cell r="B20">
            <v>893</v>
          </cell>
          <cell r="C20" t="str">
            <v>Strada</v>
          </cell>
          <cell r="D20" t="str">
            <v>Ana Ipătescu</v>
          </cell>
          <cell r="E20" t="str">
            <v>Ana Ipătescu</v>
          </cell>
          <cell r="F20" t="str">
            <v>utca</v>
          </cell>
          <cell r="G20" t="str">
            <v>CORNEȘTI</v>
          </cell>
          <cell r="H20">
            <v>250</v>
          </cell>
          <cell r="I20">
            <v>375</v>
          </cell>
          <cell r="J20">
            <v>1500</v>
          </cell>
          <cell r="K20">
            <v>7.5</v>
          </cell>
          <cell r="L20">
            <v>2</v>
          </cell>
          <cell r="M20">
            <v>1</v>
          </cell>
          <cell r="N20" t="str">
            <v>ingusta</v>
          </cell>
        </row>
        <row r="21">
          <cell r="A21">
            <v>10011</v>
          </cell>
          <cell r="B21">
            <v>895</v>
          </cell>
          <cell r="C21" t="str">
            <v>Strada</v>
          </cell>
          <cell r="D21" t="str">
            <v>Apeductului</v>
          </cell>
          <cell r="E21" t="str">
            <v>Víztelep</v>
          </cell>
          <cell r="F21" t="str">
            <v>utca</v>
          </cell>
          <cell r="G21" t="str">
            <v>UNIRII</v>
          </cell>
          <cell r="H21">
            <v>420</v>
          </cell>
          <cell r="I21">
            <v>1530</v>
          </cell>
          <cell r="J21">
            <v>2565</v>
          </cell>
          <cell r="K21">
            <v>7.5</v>
          </cell>
          <cell r="L21">
            <v>2</v>
          </cell>
          <cell r="M21">
            <v>1</v>
          </cell>
        </row>
        <row r="22">
          <cell r="A22">
            <v>10012</v>
          </cell>
          <cell r="B22">
            <v>896</v>
          </cell>
          <cell r="C22" t="str">
            <v>Strada</v>
          </cell>
          <cell r="D22" t="str">
            <v>Apelor</v>
          </cell>
          <cell r="E22" t="str">
            <v>Víz</v>
          </cell>
          <cell r="F22" t="str">
            <v>utca</v>
          </cell>
          <cell r="G22" t="str">
            <v>UNIRII</v>
          </cell>
          <cell r="H22">
            <v>180</v>
          </cell>
          <cell r="I22">
            <v>0</v>
          </cell>
          <cell r="J22">
            <v>1080</v>
          </cell>
          <cell r="K22">
            <v>7.5</v>
          </cell>
          <cell r="L22">
            <v>2</v>
          </cell>
          <cell r="M22">
            <v>1</v>
          </cell>
          <cell r="N22" t="str">
            <v>ingusta</v>
          </cell>
        </row>
        <row r="23">
          <cell r="A23">
            <v>10013</v>
          </cell>
          <cell r="B23">
            <v>897</v>
          </cell>
          <cell r="C23" t="str">
            <v>Strada</v>
          </cell>
          <cell r="D23" t="str">
            <v>Apicultorilor</v>
          </cell>
          <cell r="E23" t="str">
            <v>Méhész</v>
          </cell>
          <cell r="F23" t="str">
            <v>utca</v>
          </cell>
          <cell r="G23" t="str">
            <v>TUDOR 2</v>
          </cell>
          <cell r="H23">
            <v>210</v>
          </cell>
          <cell r="I23">
            <v>1050</v>
          </cell>
          <cell r="J23">
            <v>1260</v>
          </cell>
          <cell r="K23">
            <v>7.5</v>
          </cell>
          <cell r="L23">
            <v>2</v>
          </cell>
          <cell r="M23">
            <v>1</v>
          </cell>
          <cell r="N23" t="str">
            <v>ingusta</v>
          </cell>
        </row>
        <row r="24">
          <cell r="A24">
            <v>10014</v>
          </cell>
          <cell r="B24">
            <v>898</v>
          </cell>
          <cell r="C24" t="str">
            <v>Strada</v>
          </cell>
          <cell r="D24" t="str">
            <v>Arany János</v>
          </cell>
          <cell r="E24" t="str">
            <v>Arany János</v>
          </cell>
          <cell r="F24" t="str">
            <v>utca</v>
          </cell>
          <cell r="G24" t="str">
            <v xml:space="preserve">CENTRALA </v>
          </cell>
          <cell r="H24">
            <v>420</v>
          </cell>
          <cell r="I24">
            <v>1554</v>
          </cell>
          <cell r="J24">
            <v>2940</v>
          </cell>
          <cell r="K24">
            <v>7.5</v>
          </cell>
          <cell r="L24">
            <v>2</v>
          </cell>
          <cell r="M24">
            <v>1</v>
          </cell>
        </row>
        <row r="25">
          <cell r="A25">
            <v>10015</v>
          </cell>
          <cell r="B25">
            <v>899</v>
          </cell>
          <cell r="C25" t="str">
            <v>Strada</v>
          </cell>
          <cell r="D25" t="str">
            <v>Argeșului</v>
          </cell>
          <cell r="E25" t="str">
            <v>Argeş</v>
          </cell>
          <cell r="F25" t="str">
            <v>utca</v>
          </cell>
          <cell r="G25" t="str">
            <v>CORNEȘTI</v>
          </cell>
          <cell r="H25">
            <v>490</v>
          </cell>
          <cell r="I25">
            <v>1960</v>
          </cell>
          <cell r="J25">
            <v>2960</v>
          </cell>
          <cell r="K25">
            <v>7.5</v>
          </cell>
          <cell r="L25">
            <v>2</v>
          </cell>
          <cell r="M25">
            <v>1</v>
          </cell>
          <cell r="N25" t="str">
            <v>ingusta</v>
          </cell>
        </row>
        <row r="26">
          <cell r="A26">
            <v>10016</v>
          </cell>
          <cell r="B26">
            <v>900</v>
          </cell>
          <cell r="C26" t="str">
            <v>Strada</v>
          </cell>
          <cell r="D26" t="str">
            <v>Arieșului</v>
          </cell>
          <cell r="E26" t="str">
            <v>Aranyos</v>
          </cell>
          <cell r="F26" t="str">
            <v>utca</v>
          </cell>
          <cell r="G26" t="str">
            <v>7 NOIEMBRIE</v>
          </cell>
          <cell r="H26">
            <v>205</v>
          </cell>
          <cell r="I26">
            <v>698</v>
          </cell>
          <cell r="J26">
            <v>1230</v>
          </cell>
          <cell r="K26">
            <v>7.5</v>
          </cell>
          <cell r="L26">
            <v>1</v>
          </cell>
          <cell r="M26">
            <v>1</v>
          </cell>
          <cell r="N26" t="str">
            <v>ingusta</v>
          </cell>
        </row>
        <row r="27">
          <cell r="A27">
            <v>10017</v>
          </cell>
          <cell r="B27">
            <v>901</v>
          </cell>
          <cell r="C27" t="str">
            <v>Strada</v>
          </cell>
          <cell r="D27" t="str">
            <v>Arinului</v>
          </cell>
          <cell r="E27" t="str">
            <v>Égerfa</v>
          </cell>
          <cell r="F27" t="str">
            <v>utca</v>
          </cell>
          <cell r="G27" t="str">
            <v>UNIRII</v>
          </cell>
          <cell r="H27">
            <v>55</v>
          </cell>
          <cell r="I27">
            <v>83</v>
          </cell>
          <cell r="J27">
            <v>225</v>
          </cell>
          <cell r="K27">
            <v>7.5</v>
          </cell>
          <cell r="L27">
            <v>1</v>
          </cell>
          <cell r="M27">
            <v>1</v>
          </cell>
          <cell r="N27" t="str">
            <v>ingusta</v>
          </cell>
        </row>
        <row r="28">
          <cell r="A28">
            <v>10018</v>
          </cell>
          <cell r="B28">
            <v>902</v>
          </cell>
          <cell r="C28" t="str">
            <v>Piața</v>
          </cell>
          <cell r="D28" t="str">
            <v>Armatei</v>
          </cell>
          <cell r="E28" t="str">
            <v>Hadsereg</v>
          </cell>
          <cell r="F28" t="str">
            <v>tér</v>
          </cell>
          <cell r="G28" t="str">
            <v>BALCESCU -ARMATEI</v>
          </cell>
          <cell r="H28">
            <v>400</v>
          </cell>
          <cell r="I28">
            <v>2000</v>
          </cell>
          <cell r="J28">
            <v>4800</v>
          </cell>
          <cell r="K28">
            <v>7.5</v>
          </cell>
          <cell r="L28">
            <v>1</v>
          </cell>
          <cell r="M28">
            <v>1</v>
          </cell>
          <cell r="N28" t="str">
            <v>ingusta</v>
          </cell>
          <cell r="O28" t="str">
            <v>partial sens dublu cu o singura banda</v>
          </cell>
        </row>
        <row r="29">
          <cell r="A29">
            <v>10019</v>
          </cell>
          <cell r="B29">
            <v>903</v>
          </cell>
          <cell r="C29" t="str">
            <v>Strada</v>
          </cell>
          <cell r="D29" t="str">
            <v>Armoniei</v>
          </cell>
          <cell r="E29" t="str">
            <v>Harmónia</v>
          </cell>
          <cell r="F29" t="str">
            <v>utca</v>
          </cell>
          <cell r="G29" t="str">
            <v>TUDOR 3</v>
          </cell>
          <cell r="H29">
            <v>450</v>
          </cell>
          <cell r="I29">
            <v>1800</v>
          </cell>
          <cell r="J29">
            <v>3150</v>
          </cell>
          <cell r="K29">
            <v>7.5</v>
          </cell>
          <cell r="L29">
            <v>1</v>
          </cell>
          <cell r="M29">
            <v>1</v>
          </cell>
          <cell r="N29" t="str">
            <v>ingusta</v>
          </cell>
        </row>
        <row r="30">
          <cell r="A30">
            <v>10020</v>
          </cell>
          <cell r="B30">
            <v>904</v>
          </cell>
          <cell r="C30" t="str">
            <v>Strada</v>
          </cell>
          <cell r="D30" t="str">
            <v>Artei</v>
          </cell>
          <cell r="E30" t="str">
            <v>Művész</v>
          </cell>
          <cell r="F30" t="str">
            <v>utca</v>
          </cell>
          <cell r="G30" t="str">
            <v xml:space="preserve">CENTRALA </v>
          </cell>
          <cell r="H30">
            <v>190</v>
          </cell>
          <cell r="I30">
            <v>570</v>
          </cell>
          <cell r="J30">
            <v>1273</v>
          </cell>
          <cell r="K30">
            <v>7.5</v>
          </cell>
          <cell r="L30">
            <v>1</v>
          </cell>
          <cell r="M30">
            <v>1</v>
          </cell>
          <cell r="N30" t="str">
            <v>ingusta</v>
          </cell>
        </row>
        <row r="31">
          <cell r="A31">
            <v>10021</v>
          </cell>
          <cell r="B31">
            <v>1588</v>
          </cell>
          <cell r="C31" t="str">
            <v>Strada</v>
          </cell>
          <cell r="D31" t="str">
            <v>Atena</v>
          </cell>
          <cell r="E31" t="str">
            <v>Athén</v>
          </cell>
          <cell r="F31" t="str">
            <v>utca</v>
          </cell>
          <cell r="G31" t="str">
            <v>BELVEDERE</v>
          </cell>
          <cell r="H31">
            <v>0</v>
          </cell>
          <cell r="I31">
            <v>0</v>
          </cell>
          <cell r="J31">
            <v>0</v>
          </cell>
          <cell r="K31">
            <v>7.5</v>
          </cell>
          <cell r="L31">
            <v>2</v>
          </cell>
          <cell r="M31">
            <v>1</v>
          </cell>
        </row>
        <row r="32">
          <cell r="A32">
            <v>10149</v>
          </cell>
          <cell r="B32">
            <v>905</v>
          </cell>
          <cell r="C32" t="str">
            <v>Strada</v>
          </cell>
          <cell r="D32" t="str">
            <v>Aurel Filimon</v>
          </cell>
          <cell r="E32" t="str">
            <v>Aurel Filimon</v>
          </cell>
          <cell r="F32" t="str">
            <v>utca</v>
          </cell>
          <cell r="G32" t="str">
            <v xml:space="preserve">CENTRALA </v>
          </cell>
          <cell r="H32">
            <v>300</v>
          </cell>
          <cell r="I32">
            <v>1264</v>
          </cell>
          <cell r="J32">
            <v>2626</v>
          </cell>
          <cell r="K32">
            <v>7.5</v>
          </cell>
          <cell r="L32">
            <v>2</v>
          </cell>
          <cell r="M32">
            <v>1</v>
          </cell>
        </row>
        <row r="33">
          <cell r="A33">
            <v>10022</v>
          </cell>
          <cell r="B33">
            <v>1467</v>
          </cell>
          <cell r="C33" t="str">
            <v>Pasaj</v>
          </cell>
          <cell r="D33" t="str">
            <v>Avas</v>
          </cell>
          <cell r="E33" t="str">
            <v>Avas</v>
          </cell>
          <cell r="F33" t="str">
            <v>köz</v>
          </cell>
          <cell r="G33" t="str">
            <v>TUDOR 1</v>
          </cell>
          <cell r="H33">
            <v>0</v>
          </cell>
          <cell r="I33">
            <v>0</v>
          </cell>
          <cell r="J33">
            <v>0</v>
          </cell>
          <cell r="K33">
            <v>3.5</v>
          </cell>
          <cell r="L33">
            <v>2</v>
          </cell>
          <cell r="M33">
            <v>1</v>
          </cell>
          <cell r="N33" t="str">
            <v>ingusta</v>
          </cell>
        </row>
        <row r="34">
          <cell r="A34">
            <v>10023</v>
          </cell>
          <cell r="B34">
            <v>908</v>
          </cell>
          <cell r="C34" t="str">
            <v>Strada</v>
          </cell>
          <cell r="D34" t="str">
            <v>Avram Iancu</v>
          </cell>
          <cell r="E34" t="str">
            <v>Avram Iancu</v>
          </cell>
          <cell r="F34" t="str">
            <v>utca</v>
          </cell>
          <cell r="G34" t="str">
            <v xml:space="preserve">CENTRALA </v>
          </cell>
          <cell r="H34">
            <v>900</v>
          </cell>
          <cell r="I34">
            <v>3026</v>
          </cell>
          <cell r="J34">
            <v>6200</v>
          </cell>
          <cell r="K34">
            <v>7.5</v>
          </cell>
          <cell r="L34">
            <v>1</v>
          </cell>
          <cell r="M34">
            <v>1</v>
          </cell>
          <cell r="N34" t="str">
            <v>ingusta</v>
          </cell>
        </row>
        <row r="35">
          <cell r="A35">
            <v>10025</v>
          </cell>
          <cell r="B35">
            <v>909</v>
          </cell>
          <cell r="C35" t="str">
            <v>Strada</v>
          </cell>
          <cell r="D35" t="str">
            <v>Azuga</v>
          </cell>
          <cell r="E35" t="str">
            <v>Azuga</v>
          </cell>
          <cell r="F35" t="str">
            <v>utca</v>
          </cell>
          <cell r="G35" t="str">
            <v>CORNISA</v>
          </cell>
          <cell r="H35">
            <v>50</v>
          </cell>
          <cell r="I35">
            <v>155</v>
          </cell>
          <cell r="J35">
            <v>265</v>
          </cell>
          <cell r="K35">
            <v>7.5</v>
          </cell>
          <cell r="L35">
            <v>2</v>
          </cell>
          <cell r="M35">
            <v>1</v>
          </cell>
          <cell r="N35" t="str">
            <v>ingusta</v>
          </cell>
        </row>
        <row r="36">
          <cell r="A36">
            <v>10026</v>
          </cell>
          <cell r="B36">
            <v>910</v>
          </cell>
          <cell r="C36" t="str">
            <v>Strada</v>
          </cell>
          <cell r="D36" t="str">
            <v>Azurului</v>
          </cell>
          <cell r="E36" t="str">
            <v>Azúr</v>
          </cell>
          <cell r="F36" t="str">
            <v>utca</v>
          </cell>
          <cell r="G36" t="str">
            <v>BALCESCU -ARMATEI</v>
          </cell>
          <cell r="H36">
            <v>110</v>
          </cell>
          <cell r="I36">
            <v>385</v>
          </cell>
          <cell r="J36">
            <v>600</v>
          </cell>
          <cell r="K36">
            <v>7.5</v>
          </cell>
          <cell r="L36">
            <v>2</v>
          </cell>
          <cell r="M36">
            <v>1</v>
          </cell>
          <cell r="N36" t="str">
            <v>ingusta</v>
          </cell>
        </row>
        <row r="37">
          <cell r="A37">
            <v>10032</v>
          </cell>
          <cell r="B37">
            <v>912</v>
          </cell>
          <cell r="C37" t="str">
            <v>Strada</v>
          </cell>
          <cell r="D37" t="str">
            <v>Băilor</v>
          </cell>
          <cell r="E37" t="str">
            <v>Fürdő</v>
          </cell>
          <cell r="F37" t="str">
            <v>utca</v>
          </cell>
          <cell r="G37" t="str">
            <v xml:space="preserve">CENTRALA </v>
          </cell>
          <cell r="H37">
            <v>115</v>
          </cell>
          <cell r="I37">
            <v>288</v>
          </cell>
          <cell r="J37">
            <v>585</v>
          </cell>
          <cell r="K37">
            <v>7.5</v>
          </cell>
          <cell r="L37">
            <v>1</v>
          </cell>
          <cell r="M37">
            <v>1</v>
          </cell>
          <cell r="N37" t="str">
            <v>ingusta</v>
          </cell>
        </row>
        <row r="38">
          <cell r="A38">
            <v>10028</v>
          </cell>
          <cell r="B38">
            <v>913</v>
          </cell>
          <cell r="C38" t="str">
            <v>Strada</v>
          </cell>
          <cell r="D38" t="str">
            <v>Baladei</v>
          </cell>
          <cell r="E38" t="str">
            <v>Ballada</v>
          </cell>
          <cell r="F38" t="str">
            <v>utca</v>
          </cell>
          <cell r="G38" t="str">
            <v xml:space="preserve">CENTRALA </v>
          </cell>
          <cell r="H38">
            <v>130</v>
          </cell>
          <cell r="I38">
            <v>0</v>
          </cell>
          <cell r="J38">
            <v>702</v>
          </cell>
          <cell r="K38">
            <v>7.5</v>
          </cell>
          <cell r="L38">
            <v>1</v>
          </cell>
          <cell r="M38">
            <v>1</v>
          </cell>
          <cell r="N38" t="str">
            <v>ingusta</v>
          </cell>
        </row>
        <row r="39">
          <cell r="A39">
            <v>10029</v>
          </cell>
          <cell r="B39">
            <v>914</v>
          </cell>
          <cell r="C39" t="str">
            <v>Strada</v>
          </cell>
          <cell r="D39" t="str">
            <v>Banat</v>
          </cell>
          <cell r="E39" t="str">
            <v>Bánság</v>
          </cell>
          <cell r="F39" t="str">
            <v>utca</v>
          </cell>
          <cell r="G39" t="str">
            <v>TUDOR 2</v>
          </cell>
          <cell r="H39">
            <v>520</v>
          </cell>
          <cell r="I39">
            <v>1560</v>
          </cell>
          <cell r="J39">
            <v>3120</v>
          </cell>
          <cell r="K39">
            <v>7.5</v>
          </cell>
          <cell r="L39">
            <v>1</v>
          </cell>
          <cell r="M39">
            <v>1</v>
          </cell>
          <cell r="N39" t="str">
            <v>ingusta</v>
          </cell>
          <cell r="O39" t="str">
            <v>partial sens dublu cu o singura banda</v>
          </cell>
        </row>
        <row r="40">
          <cell r="A40">
            <v>10034</v>
          </cell>
          <cell r="B40">
            <v>915</v>
          </cell>
          <cell r="C40" t="str">
            <v>Strada</v>
          </cell>
          <cell r="D40" t="str">
            <v>Băneasa</v>
          </cell>
          <cell r="E40" t="str">
            <v>Băneasa</v>
          </cell>
          <cell r="F40" t="str">
            <v>utca</v>
          </cell>
          <cell r="G40" t="str">
            <v>MURESENI -LIBERTĂȚII</v>
          </cell>
          <cell r="H40">
            <v>2500</v>
          </cell>
          <cell r="I40">
            <v>2075</v>
          </cell>
          <cell r="J40">
            <v>17070</v>
          </cell>
          <cell r="K40" t="str">
            <v>trafic greu</v>
          </cell>
          <cell r="L40">
            <v>2</v>
          </cell>
          <cell r="M40">
            <v>1</v>
          </cell>
        </row>
        <row r="41">
          <cell r="A41">
            <v>10035</v>
          </cell>
          <cell r="B41">
            <v>916</v>
          </cell>
          <cell r="C41" t="str">
            <v>Strada</v>
          </cell>
          <cell r="D41" t="str">
            <v>Bărăganului</v>
          </cell>
          <cell r="E41" t="str">
            <v>Bărăgan</v>
          </cell>
          <cell r="F41" t="str">
            <v>utca</v>
          </cell>
          <cell r="G41" t="str">
            <v>UNIRII</v>
          </cell>
          <cell r="H41">
            <v>760</v>
          </cell>
          <cell r="I41">
            <v>2280</v>
          </cell>
          <cell r="J41">
            <v>5320</v>
          </cell>
          <cell r="K41">
            <v>7.5</v>
          </cell>
          <cell r="L41">
            <v>1</v>
          </cell>
          <cell r="M41">
            <v>1</v>
          </cell>
        </row>
        <row r="42">
          <cell r="A42">
            <v>10030</v>
          </cell>
          <cell r="B42">
            <v>917</v>
          </cell>
          <cell r="C42" t="str">
            <v>Strada</v>
          </cell>
          <cell r="D42" t="str">
            <v>Barajului</v>
          </cell>
          <cell r="E42" t="str">
            <v>Újgát</v>
          </cell>
          <cell r="F42" t="str">
            <v>utca</v>
          </cell>
          <cell r="G42" t="str">
            <v>MURESENI -LIBERTĂȚII</v>
          </cell>
          <cell r="H42">
            <v>980</v>
          </cell>
          <cell r="I42">
            <v>0</v>
          </cell>
          <cell r="J42">
            <v>6860</v>
          </cell>
          <cell r="K42" t="str">
            <v>trafic greu</v>
          </cell>
          <cell r="L42">
            <v>2</v>
          </cell>
          <cell r="M42">
            <v>1</v>
          </cell>
        </row>
        <row r="43">
          <cell r="A43">
            <v>10127</v>
          </cell>
          <cell r="B43">
            <v>1518</v>
          </cell>
          <cell r="C43" t="str">
            <v>Strada</v>
          </cell>
          <cell r="D43" t="str">
            <v>Barbu Ştefănescu Delavrancea</v>
          </cell>
          <cell r="E43" t="str">
            <v>Barbu Ştefănescu Delavrancea</v>
          </cell>
          <cell r="F43" t="str">
            <v>utca</v>
          </cell>
          <cell r="G43" t="str">
            <v>BALCESCU -ARMATEI</v>
          </cell>
          <cell r="H43">
            <v>180</v>
          </cell>
          <cell r="I43">
            <v>540</v>
          </cell>
          <cell r="J43">
            <v>900</v>
          </cell>
          <cell r="K43">
            <v>7.5</v>
          </cell>
          <cell r="L43">
            <v>1</v>
          </cell>
          <cell r="M43">
            <v>1</v>
          </cell>
          <cell r="N43" t="str">
            <v>ingusta</v>
          </cell>
        </row>
        <row r="44">
          <cell r="A44">
            <v>10031</v>
          </cell>
          <cell r="B44">
            <v>918</v>
          </cell>
          <cell r="C44" t="str">
            <v>Strada</v>
          </cell>
          <cell r="D44" t="str">
            <v>Bartók Béla</v>
          </cell>
          <cell r="E44" t="str">
            <v>Bartók Béla</v>
          </cell>
          <cell r="F44" t="str">
            <v>utca</v>
          </cell>
          <cell r="G44" t="str">
            <v xml:space="preserve">CENTRALA </v>
          </cell>
          <cell r="H44">
            <v>220</v>
          </cell>
          <cell r="I44">
            <v>766</v>
          </cell>
          <cell r="J44">
            <v>1380</v>
          </cell>
          <cell r="K44">
            <v>7.5</v>
          </cell>
          <cell r="L44">
            <v>2</v>
          </cell>
          <cell r="M44">
            <v>1</v>
          </cell>
          <cell r="N44" t="str">
            <v>ingusta</v>
          </cell>
          <cell r="O44" t="str">
            <v>partial sens unic cu o singura banda</v>
          </cell>
        </row>
        <row r="45">
          <cell r="A45">
            <v>10037</v>
          </cell>
          <cell r="B45">
            <v>919</v>
          </cell>
          <cell r="C45" t="str">
            <v>Strada</v>
          </cell>
          <cell r="D45" t="str">
            <v>Bega</v>
          </cell>
          <cell r="E45" t="str">
            <v>Béga</v>
          </cell>
          <cell r="F45" t="str">
            <v>utca</v>
          </cell>
          <cell r="G45" t="str">
            <v>MURESENI - BUDIULUI - DOJA</v>
          </cell>
          <cell r="H45">
            <v>780</v>
          </cell>
          <cell r="I45">
            <v>1746</v>
          </cell>
          <cell r="J45">
            <v>7020</v>
          </cell>
          <cell r="K45" t="str">
            <v>trafic greu</v>
          </cell>
          <cell r="L45">
            <v>2</v>
          </cell>
          <cell r="M45">
            <v>1</v>
          </cell>
        </row>
        <row r="46">
          <cell r="A46">
            <v>10038</v>
          </cell>
          <cell r="B46">
            <v>920</v>
          </cell>
          <cell r="C46" t="str">
            <v>Strada</v>
          </cell>
          <cell r="D46" t="str">
            <v>Belșugului</v>
          </cell>
          <cell r="E46" t="str">
            <v>Bőség</v>
          </cell>
          <cell r="F46" t="str">
            <v>utca</v>
          </cell>
          <cell r="G46" t="str">
            <v xml:space="preserve">CENTRALA </v>
          </cell>
          <cell r="H46">
            <v>490</v>
          </cell>
          <cell r="I46">
            <v>1470</v>
          </cell>
          <cell r="J46">
            <v>2940</v>
          </cell>
          <cell r="K46">
            <v>7.5</v>
          </cell>
          <cell r="L46">
            <v>1</v>
          </cell>
          <cell r="M46">
            <v>1</v>
          </cell>
          <cell r="N46" t="str">
            <v>ingusta</v>
          </cell>
        </row>
        <row r="47">
          <cell r="A47">
            <v>10039</v>
          </cell>
          <cell r="B47">
            <v>921</v>
          </cell>
          <cell r="C47" t="str">
            <v>Strada</v>
          </cell>
          <cell r="D47" t="str">
            <v>Benefalău</v>
          </cell>
          <cell r="E47" t="str">
            <v>Benefalvi</v>
          </cell>
          <cell r="F47" t="str">
            <v>utca</v>
          </cell>
          <cell r="G47" t="str">
            <v>UNIRII</v>
          </cell>
          <cell r="H47">
            <v>288</v>
          </cell>
          <cell r="I47">
            <v>400</v>
          </cell>
          <cell r="J47">
            <v>2140</v>
          </cell>
          <cell r="K47">
            <v>7.5</v>
          </cell>
          <cell r="L47">
            <v>2</v>
          </cell>
          <cell r="M47">
            <v>1</v>
          </cell>
          <cell r="N47" t="str">
            <v>ingusta</v>
          </cell>
        </row>
        <row r="48">
          <cell r="A48">
            <v>10040</v>
          </cell>
          <cell r="B48">
            <v>1640</v>
          </cell>
          <cell r="C48" t="str">
            <v>Strada</v>
          </cell>
          <cell r="D48" t="str">
            <v>Berlin</v>
          </cell>
          <cell r="E48" t="str">
            <v>Berlin</v>
          </cell>
          <cell r="F48" t="str">
            <v>utca</v>
          </cell>
          <cell r="G48" t="str">
            <v>BELVEDERE</v>
          </cell>
          <cell r="H48">
            <v>222</v>
          </cell>
          <cell r="I48">
            <v>60</v>
          </cell>
          <cell r="J48">
            <v>948</v>
          </cell>
          <cell r="K48">
            <v>7.5</v>
          </cell>
          <cell r="L48">
            <v>2</v>
          </cell>
          <cell r="M48">
            <v>1</v>
          </cell>
        </row>
        <row r="49">
          <cell r="A49">
            <v>10042</v>
          </cell>
          <cell r="B49">
            <v>923</v>
          </cell>
          <cell r="C49" t="str">
            <v>Strada</v>
          </cell>
          <cell r="D49" t="str">
            <v>Berzei</v>
          </cell>
          <cell r="E49" t="str">
            <v>Gólya</v>
          </cell>
          <cell r="F49" t="str">
            <v>utca</v>
          </cell>
          <cell r="G49" t="str">
            <v>BALCESCU -ARMATEI</v>
          </cell>
          <cell r="H49">
            <v>633</v>
          </cell>
          <cell r="I49">
            <v>924</v>
          </cell>
          <cell r="J49">
            <v>280</v>
          </cell>
          <cell r="K49">
            <v>7.5</v>
          </cell>
          <cell r="L49">
            <v>1</v>
          </cell>
          <cell r="M49">
            <v>1</v>
          </cell>
          <cell r="N49" t="str">
            <v>ingusta</v>
          </cell>
        </row>
        <row r="50">
          <cell r="A50">
            <v>10043</v>
          </cell>
          <cell r="B50">
            <v>1314</v>
          </cell>
          <cell r="C50" t="str">
            <v>Strada</v>
          </cell>
          <cell r="D50" t="str">
            <v>Bethlen Gábor</v>
          </cell>
          <cell r="E50" t="str">
            <v>Bethlen Gábor</v>
          </cell>
          <cell r="F50" t="str">
            <v>utca</v>
          </cell>
          <cell r="G50" t="str">
            <v>ADY ENDRE -LIBERTATII</v>
          </cell>
          <cell r="H50">
            <v>300</v>
          </cell>
          <cell r="I50">
            <v>900</v>
          </cell>
          <cell r="J50">
            <v>1500</v>
          </cell>
          <cell r="K50">
            <v>7.5</v>
          </cell>
          <cell r="L50">
            <v>2</v>
          </cell>
          <cell r="M50">
            <v>1</v>
          </cell>
          <cell r="N50" t="str">
            <v>ingusta</v>
          </cell>
        </row>
        <row r="51">
          <cell r="A51">
            <v>10044</v>
          </cell>
          <cell r="B51">
            <v>924</v>
          </cell>
          <cell r="C51" t="str">
            <v>Strada</v>
          </cell>
          <cell r="D51" t="str">
            <v>Bicazului</v>
          </cell>
          <cell r="E51" t="str">
            <v>Békás</v>
          </cell>
          <cell r="F51" t="str">
            <v>utca</v>
          </cell>
          <cell r="G51" t="str">
            <v>BALCESCU -ARMATEI</v>
          </cell>
          <cell r="H51">
            <v>140</v>
          </cell>
          <cell r="I51">
            <v>448</v>
          </cell>
          <cell r="J51">
            <v>1288</v>
          </cell>
          <cell r="K51">
            <v>7.5</v>
          </cell>
          <cell r="L51">
            <v>2</v>
          </cell>
          <cell r="M51">
            <v>1</v>
          </cell>
          <cell r="N51" t="str">
            <v>ingusta</v>
          </cell>
        </row>
        <row r="52">
          <cell r="A52">
            <v>10045</v>
          </cell>
          <cell r="B52">
            <v>1471</v>
          </cell>
          <cell r="C52" t="str">
            <v>Strada</v>
          </cell>
          <cell r="D52" t="str">
            <v>Bihorului</v>
          </cell>
          <cell r="E52" t="str">
            <v>Bihar</v>
          </cell>
          <cell r="F52" t="str">
            <v>utca</v>
          </cell>
          <cell r="G52" t="str">
            <v>TUDOR 3</v>
          </cell>
          <cell r="H52">
            <v>0</v>
          </cell>
          <cell r="I52">
            <v>0</v>
          </cell>
          <cell r="J52">
            <v>0</v>
          </cell>
          <cell r="K52">
            <v>7.5</v>
          </cell>
          <cell r="L52">
            <v>2</v>
          </cell>
          <cell r="M52">
            <v>1</v>
          </cell>
          <cell r="N52" t="str">
            <v>ingusta</v>
          </cell>
        </row>
        <row r="53">
          <cell r="A53">
            <v>10046</v>
          </cell>
          <cell r="B53">
            <v>925</v>
          </cell>
          <cell r="C53" t="str">
            <v>Strada</v>
          </cell>
          <cell r="D53" t="str">
            <v>Bistriței</v>
          </cell>
          <cell r="E53" t="str">
            <v>Beszterce</v>
          </cell>
          <cell r="F53" t="str">
            <v>utca</v>
          </cell>
          <cell r="G53" t="str">
            <v xml:space="preserve">CENTRALA </v>
          </cell>
          <cell r="H53">
            <v>150</v>
          </cell>
          <cell r="I53">
            <v>420</v>
          </cell>
          <cell r="J53">
            <v>900</v>
          </cell>
          <cell r="K53">
            <v>7.5</v>
          </cell>
          <cell r="L53">
            <v>1</v>
          </cell>
          <cell r="M53">
            <v>1</v>
          </cell>
          <cell r="N53" t="str">
            <v>ingusta</v>
          </cell>
        </row>
        <row r="54">
          <cell r="A54">
            <v>10049</v>
          </cell>
          <cell r="B54">
            <v>926</v>
          </cell>
          <cell r="C54" t="str">
            <v>Strada</v>
          </cell>
          <cell r="D54" t="str">
            <v>Bobâlna</v>
          </cell>
          <cell r="E54" t="str">
            <v>Bábolna</v>
          </cell>
          <cell r="F54" t="str">
            <v>utca</v>
          </cell>
          <cell r="G54" t="str">
            <v>TUDOR 1</v>
          </cell>
          <cell r="H54">
            <v>340</v>
          </cell>
          <cell r="I54">
            <v>1360</v>
          </cell>
          <cell r="J54">
            <v>2240</v>
          </cell>
          <cell r="K54">
            <v>7.5</v>
          </cell>
          <cell r="L54">
            <v>2</v>
          </cell>
          <cell r="M54">
            <v>1</v>
          </cell>
          <cell r="N54" t="str">
            <v>ingusta</v>
          </cell>
        </row>
        <row r="55">
          <cell r="A55">
            <v>10050</v>
          </cell>
          <cell r="B55">
            <v>927</v>
          </cell>
          <cell r="C55" t="str">
            <v>Strada</v>
          </cell>
          <cell r="D55" t="str">
            <v>Bodoni Sándor</v>
          </cell>
          <cell r="E55" t="str">
            <v>Bodoni Sándor</v>
          </cell>
          <cell r="F55" t="str">
            <v>utca</v>
          </cell>
          <cell r="G55" t="str">
            <v>TUDOR 2</v>
          </cell>
          <cell r="H55">
            <v>115</v>
          </cell>
          <cell r="I55">
            <v>135</v>
          </cell>
          <cell r="J55">
            <v>710</v>
          </cell>
          <cell r="K55">
            <v>7.5</v>
          </cell>
          <cell r="L55">
            <v>1</v>
          </cell>
          <cell r="M55">
            <v>1</v>
          </cell>
          <cell r="N55" t="str">
            <v>ingusta</v>
          </cell>
        </row>
        <row r="56">
          <cell r="A56">
            <v>10051</v>
          </cell>
          <cell r="B56">
            <v>928</v>
          </cell>
          <cell r="C56" t="str">
            <v>Strada</v>
          </cell>
          <cell r="D56" t="str">
            <v>Bodor Péter</v>
          </cell>
          <cell r="E56" t="str">
            <v>Bodor Péter</v>
          </cell>
          <cell r="F56" t="str">
            <v>sor</v>
          </cell>
          <cell r="G56" t="str">
            <v xml:space="preserve">CENTRALA </v>
          </cell>
          <cell r="H56">
            <v>364</v>
          </cell>
          <cell r="I56">
            <v>150</v>
          </cell>
          <cell r="J56">
            <v>1900</v>
          </cell>
          <cell r="K56">
            <v>7.5</v>
          </cell>
          <cell r="L56">
            <v>2</v>
          </cell>
          <cell r="M56">
            <v>1</v>
          </cell>
          <cell r="N56" t="str">
            <v>ingusta</v>
          </cell>
        </row>
        <row r="57">
          <cell r="A57">
            <v>10052</v>
          </cell>
          <cell r="B57">
            <v>929</v>
          </cell>
          <cell r="C57" t="str">
            <v>Strada</v>
          </cell>
          <cell r="D57" t="str">
            <v>Bogatei</v>
          </cell>
          <cell r="E57" t="str">
            <v>Bogáti</v>
          </cell>
          <cell r="F57" t="str">
            <v>utca</v>
          </cell>
          <cell r="G57" t="str">
            <v>MURESENI - BUDIULUI - DOJA</v>
          </cell>
          <cell r="H57">
            <v>490</v>
          </cell>
          <cell r="I57">
            <v>1421</v>
          </cell>
          <cell r="J57">
            <v>2940</v>
          </cell>
          <cell r="K57">
            <v>7.5</v>
          </cell>
          <cell r="L57">
            <v>2</v>
          </cell>
          <cell r="M57">
            <v>1</v>
          </cell>
          <cell r="N57" t="str">
            <v>ingusta</v>
          </cell>
        </row>
        <row r="58">
          <cell r="A58">
            <v>10172</v>
          </cell>
          <cell r="B58">
            <v>930</v>
          </cell>
          <cell r="C58" t="str">
            <v>Strada</v>
          </cell>
          <cell r="D58" t="str">
            <v>Bogdan Petriceicu Haşdeu</v>
          </cell>
          <cell r="E58" t="str">
            <v>Bogdan Petriceicu Haşdeu</v>
          </cell>
          <cell r="F58" t="str">
            <v>utca</v>
          </cell>
          <cell r="G58" t="str">
            <v>BALCESCU -ARMATEI</v>
          </cell>
          <cell r="H58">
            <v>480</v>
          </cell>
          <cell r="I58">
            <v>1632</v>
          </cell>
          <cell r="J58">
            <v>2688</v>
          </cell>
          <cell r="K58">
            <v>7.5</v>
          </cell>
          <cell r="L58">
            <v>2</v>
          </cell>
          <cell r="M58">
            <v>1</v>
          </cell>
          <cell r="N58" t="str">
            <v>ingusta</v>
          </cell>
        </row>
        <row r="59">
          <cell r="A59">
            <v>10053</v>
          </cell>
          <cell r="B59">
            <v>1521</v>
          </cell>
          <cell r="C59" t="str">
            <v>Strada</v>
          </cell>
          <cell r="D59" t="str">
            <v>Bolyai</v>
          </cell>
          <cell r="E59" t="str">
            <v>Bolyai</v>
          </cell>
          <cell r="F59" t="str">
            <v>utca</v>
          </cell>
          <cell r="G59" t="str">
            <v xml:space="preserve">CENTRALA </v>
          </cell>
          <cell r="H59">
            <v>655</v>
          </cell>
          <cell r="I59">
            <v>3788</v>
          </cell>
          <cell r="J59">
            <v>7601</v>
          </cell>
          <cell r="K59">
            <v>7.5</v>
          </cell>
          <cell r="L59">
            <v>1</v>
          </cell>
          <cell r="M59">
            <v>1</v>
          </cell>
          <cell r="O59" t="str">
            <v>partial sens dublu cu doua benzi</v>
          </cell>
        </row>
        <row r="60">
          <cell r="A60">
            <v>10054</v>
          </cell>
          <cell r="B60">
            <v>932</v>
          </cell>
          <cell r="C60" t="str">
            <v>Strada</v>
          </cell>
          <cell r="D60" t="str">
            <v>Borsos Tamás</v>
          </cell>
          <cell r="E60" t="str">
            <v>Borsos Tamás</v>
          </cell>
          <cell r="F60" t="str">
            <v>utca</v>
          </cell>
          <cell r="G60" t="str">
            <v xml:space="preserve">CENTRALA </v>
          </cell>
          <cell r="H60">
            <v>320</v>
          </cell>
          <cell r="I60">
            <v>976</v>
          </cell>
          <cell r="J60">
            <v>2978</v>
          </cell>
          <cell r="K60">
            <v>7.5</v>
          </cell>
          <cell r="L60">
            <v>1</v>
          </cell>
          <cell r="M60">
            <v>1</v>
          </cell>
          <cell r="N60" t="str">
            <v>ingusta</v>
          </cell>
        </row>
        <row r="61">
          <cell r="A61">
            <v>10055</v>
          </cell>
          <cell r="B61">
            <v>933</v>
          </cell>
          <cell r="C61" t="str">
            <v>Strada</v>
          </cell>
          <cell r="D61" t="str">
            <v>Borzești</v>
          </cell>
          <cell r="E61" t="str">
            <v>Borzeşti</v>
          </cell>
          <cell r="F61" t="str">
            <v>utca</v>
          </cell>
          <cell r="G61" t="str">
            <v xml:space="preserve">CENTRALA </v>
          </cell>
          <cell r="H61">
            <v>268</v>
          </cell>
          <cell r="I61">
            <v>800</v>
          </cell>
          <cell r="J61">
            <v>1579</v>
          </cell>
          <cell r="K61">
            <v>7.5</v>
          </cell>
          <cell r="L61">
            <v>2</v>
          </cell>
          <cell r="M61">
            <v>1</v>
          </cell>
          <cell r="N61" t="str">
            <v>ingusta</v>
          </cell>
        </row>
        <row r="62">
          <cell r="A62">
            <v>10056</v>
          </cell>
          <cell r="B62">
            <v>934</v>
          </cell>
          <cell r="C62" t="str">
            <v>Strada</v>
          </cell>
          <cell r="D62" t="str">
            <v>Bradului</v>
          </cell>
          <cell r="E62" t="str">
            <v>Fenyő</v>
          </cell>
          <cell r="F62" t="str">
            <v>utca</v>
          </cell>
          <cell r="G62" t="str">
            <v xml:space="preserve">CENTRALA </v>
          </cell>
          <cell r="H62">
            <v>700</v>
          </cell>
          <cell r="I62">
            <v>1071</v>
          </cell>
          <cell r="J62">
            <v>2878</v>
          </cell>
          <cell r="K62">
            <v>7.5</v>
          </cell>
          <cell r="L62">
            <v>2</v>
          </cell>
          <cell r="M62">
            <v>1</v>
          </cell>
          <cell r="N62" t="str">
            <v>ingusta</v>
          </cell>
        </row>
        <row r="63">
          <cell r="A63">
            <v>10059</v>
          </cell>
          <cell r="B63">
            <v>935</v>
          </cell>
          <cell r="C63" t="str">
            <v>Strada</v>
          </cell>
          <cell r="D63" t="str">
            <v>Brăila</v>
          </cell>
          <cell r="E63" t="str">
            <v>Brăila</v>
          </cell>
          <cell r="F63" t="str">
            <v>utca</v>
          </cell>
          <cell r="G63" t="str">
            <v xml:space="preserve">CENTRALA </v>
          </cell>
          <cell r="H63">
            <v>224</v>
          </cell>
          <cell r="I63">
            <v>1100</v>
          </cell>
          <cell r="J63">
            <v>1114</v>
          </cell>
          <cell r="K63">
            <v>7.5</v>
          </cell>
          <cell r="L63">
            <v>1</v>
          </cell>
          <cell r="M63">
            <v>1</v>
          </cell>
          <cell r="N63" t="str">
            <v>ingusta</v>
          </cell>
          <cell r="O63" t="str">
            <v>partial sens dublu cu o singura banda</v>
          </cell>
        </row>
        <row r="64">
          <cell r="A64">
            <v>10057</v>
          </cell>
          <cell r="B64">
            <v>936</v>
          </cell>
          <cell r="C64" t="str">
            <v>Strada</v>
          </cell>
          <cell r="D64" t="str">
            <v>Branului</v>
          </cell>
          <cell r="E64" t="str">
            <v>Törcsvár</v>
          </cell>
          <cell r="F64" t="str">
            <v>utca</v>
          </cell>
          <cell r="G64" t="str">
            <v>MURESENI - BUDIULUI - DOJA</v>
          </cell>
          <cell r="H64">
            <v>350</v>
          </cell>
          <cell r="I64">
            <v>1400</v>
          </cell>
          <cell r="J64">
            <v>2100</v>
          </cell>
          <cell r="K64">
            <v>7.5</v>
          </cell>
          <cell r="L64">
            <v>2</v>
          </cell>
          <cell r="M64">
            <v>1</v>
          </cell>
          <cell r="N64" t="str">
            <v>ingusta</v>
          </cell>
        </row>
        <row r="65">
          <cell r="A65">
            <v>10058</v>
          </cell>
          <cell r="B65">
            <v>1529</v>
          </cell>
          <cell r="C65" t="str">
            <v>Strada</v>
          </cell>
          <cell r="D65" t="str">
            <v>Brașovului</v>
          </cell>
          <cell r="E65" t="str">
            <v>Brassó</v>
          </cell>
          <cell r="F65" t="str">
            <v>utca</v>
          </cell>
          <cell r="G65" t="str">
            <v>TUDOR 1</v>
          </cell>
          <cell r="H65">
            <v>550</v>
          </cell>
          <cell r="I65">
            <v>1100</v>
          </cell>
          <cell r="J65">
            <v>3850</v>
          </cell>
          <cell r="K65">
            <v>7.5</v>
          </cell>
          <cell r="L65">
            <v>2</v>
          </cell>
          <cell r="M65">
            <v>1</v>
          </cell>
          <cell r="N65" t="str">
            <v>ingusta</v>
          </cell>
        </row>
        <row r="66">
          <cell r="A66">
            <v>10060</v>
          </cell>
          <cell r="B66">
            <v>939</v>
          </cell>
          <cell r="C66" t="str">
            <v>Strada</v>
          </cell>
          <cell r="D66" t="str">
            <v>Bucegi</v>
          </cell>
          <cell r="E66" t="str">
            <v>Bucsecs</v>
          </cell>
          <cell r="F66" t="str">
            <v>utca</v>
          </cell>
          <cell r="G66" t="str">
            <v>TUDOR 1</v>
          </cell>
          <cell r="H66">
            <v>160</v>
          </cell>
          <cell r="I66">
            <v>270</v>
          </cell>
          <cell r="J66">
            <v>1200</v>
          </cell>
          <cell r="K66">
            <v>7.5</v>
          </cell>
          <cell r="L66">
            <v>2</v>
          </cell>
          <cell r="M66">
            <v>1</v>
          </cell>
          <cell r="N66" t="str">
            <v>ingusta</v>
          </cell>
        </row>
        <row r="67">
          <cell r="A67">
            <v>10061</v>
          </cell>
          <cell r="B67">
            <v>940</v>
          </cell>
          <cell r="C67" t="str">
            <v>Strada</v>
          </cell>
          <cell r="D67" t="str">
            <v>Bucinului</v>
          </cell>
          <cell r="E67" t="str">
            <v>Bucsin</v>
          </cell>
          <cell r="F67" t="str">
            <v>utca</v>
          </cell>
          <cell r="G67" t="str">
            <v>TUDOR 1</v>
          </cell>
          <cell r="H67">
            <v>330</v>
          </cell>
          <cell r="I67">
            <v>297</v>
          </cell>
          <cell r="J67">
            <v>1650</v>
          </cell>
          <cell r="K67">
            <v>7.5</v>
          </cell>
          <cell r="L67">
            <v>1</v>
          </cell>
          <cell r="M67">
            <v>1</v>
          </cell>
          <cell r="N67" t="str">
            <v>ingusta</v>
          </cell>
        </row>
        <row r="68">
          <cell r="A68">
            <v>10062</v>
          </cell>
          <cell r="B68">
            <v>1634</v>
          </cell>
          <cell r="C68" t="str">
            <v>Strada</v>
          </cell>
          <cell r="D68" t="str">
            <v>București</v>
          </cell>
          <cell r="E68" t="str">
            <v>Bukarest</v>
          </cell>
          <cell r="F68" t="str">
            <v>utca</v>
          </cell>
          <cell r="G68" t="str">
            <v>BELVEDERE</v>
          </cell>
          <cell r="H68">
            <v>224</v>
          </cell>
          <cell r="I68">
            <v>147</v>
          </cell>
          <cell r="J68">
            <v>1491</v>
          </cell>
          <cell r="K68">
            <v>7.5</v>
          </cell>
          <cell r="L68">
            <v>2</v>
          </cell>
          <cell r="M68">
            <v>1</v>
          </cell>
        </row>
        <row r="69">
          <cell r="A69">
            <v>10063</v>
          </cell>
          <cell r="B69">
            <v>911</v>
          </cell>
          <cell r="C69" t="str">
            <v>Strada</v>
          </cell>
          <cell r="D69" t="str">
            <v>Budai Nagy Antal</v>
          </cell>
          <cell r="E69" t="str">
            <v>Budai Nagy Antal</v>
          </cell>
          <cell r="F69" t="str">
            <v>utca</v>
          </cell>
          <cell r="G69" t="str">
            <v>TUDOR 1</v>
          </cell>
          <cell r="H69">
            <v>380</v>
          </cell>
          <cell r="I69">
            <v>1140</v>
          </cell>
          <cell r="J69">
            <v>3040</v>
          </cell>
          <cell r="K69">
            <v>7.5</v>
          </cell>
          <cell r="L69">
            <v>2</v>
          </cell>
          <cell r="M69">
            <v>1</v>
          </cell>
        </row>
        <row r="70">
          <cell r="A70">
            <v>10064</v>
          </cell>
          <cell r="B70">
            <v>1598</v>
          </cell>
          <cell r="C70" t="str">
            <v>Strada</v>
          </cell>
          <cell r="D70" t="str">
            <v>Budapesta</v>
          </cell>
          <cell r="E70" t="str">
            <v>Budapest</v>
          </cell>
          <cell r="F70" t="str">
            <v>utca</v>
          </cell>
          <cell r="G70" t="str">
            <v>BELVEDERE</v>
          </cell>
          <cell r="H70">
            <v>140</v>
          </cell>
          <cell r="I70">
            <v>0</v>
          </cell>
          <cell r="J70">
            <v>1400</v>
          </cell>
          <cell r="K70">
            <v>7.5</v>
          </cell>
          <cell r="L70">
            <v>2</v>
          </cell>
          <cell r="M70">
            <v>1</v>
          </cell>
        </row>
        <row r="71">
          <cell r="A71">
            <v>10065</v>
          </cell>
          <cell r="B71">
            <v>942</v>
          </cell>
          <cell r="C71" t="str">
            <v>Strada</v>
          </cell>
          <cell r="D71" t="str">
            <v>Budiului</v>
          </cell>
          <cell r="E71" t="str">
            <v>Bodoni</v>
          </cell>
          <cell r="F71" t="str">
            <v>út</v>
          </cell>
          <cell r="G71" t="str">
            <v>MURESENI - BUDIULUI - DOJA</v>
          </cell>
          <cell r="H71">
            <v>1885</v>
          </cell>
          <cell r="I71">
            <v>4813</v>
          </cell>
          <cell r="J71">
            <v>14573</v>
          </cell>
          <cell r="K71" t="str">
            <v>trafic greu</v>
          </cell>
          <cell r="L71">
            <v>2</v>
          </cell>
          <cell r="M71">
            <v>1</v>
          </cell>
        </row>
        <row r="72">
          <cell r="A72">
            <v>10066</v>
          </cell>
          <cell r="B72">
            <v>943</v>
          </cell>
          <cell r="C72" t="str">
            <v>Strada</v>
          </cell>
          <cell r="D72" t="str">
            <v>Bujorului</v>
          </cell>
          <cell r="E72" t="str">
            <v>Bazsarózsa</v>
          </cell>
          <cell r="F72" t="str">
            <v>utca</v>
          </cell>
          <cell r="G72" t="str">
            <v>CORNISA</v>
          </cell>
          <cell r="H72">
            <v>280</v>
          </cell>
          <cell r="I72">
            <v>790</v>
          </cell>
          <cell r="J72">
            <v>1680</v>
          </cell>
          <cell r="K72">
            <v>7.5</v>
          </cell>
          <cell r="L72">
            <v>2</v>
          </cell>
          <cell r="M72">
            <v>1</v>
          </cell>
          <cell r="N72" t="str">
            <v>ingusta</v>
          </cell>
        </row>
        <row r="73">
          <cell r="A73">
            <v>10067</v>
          </cell>
          <cell r="B73">
            <v>945</v>
          </cell>
          <cell r="C73" t="str">
            <v>Strada</v>
          </cell>
          <cell r="D73" t="str">
            <v>Burebista</v>
          </cell>
          <cell r="E73" t="str">
            <v>Burebista</v>
          </cell>
          <cell r="F73" t="str">
            <v>utca</v>
          </cell>
          <cell r="G73" t="str">
            <v>UNIRII</v>
          </cell>
          <cell r="H73">
            <v>80</v>
          </cell>
          <cell r="I73">
            <v>1080</v>
          </cell>
          <cell r="J73">
            <v>450</v>
          </cell>
          <cell r="K73">
            <v>7.5</v>
          </cell>
          <cell r="L73">
            <v>1</v>
          </cell>
          <cell r="M73">
            <v>2</v>
          </cell>
        </row>
        <row r="74">
          <cell r="A74">
            <v>10068</v>
          </cell>
          <cell r="B74">
            <v>946</v>
          </cell>
          <cell r="C74" t="str">
            <v>Strada</v>
          </cell>
          <cell r="D74" t="str">
            <v>Busuiocului</v>
          </cell>
          <cell r="E74" t="str">
            <v>Bazsalikom</v>
          </cell>
          <cell r="F74" t="str">
            <v>utca</v>
          </cell>
          <cell r="G74" t="str">
            <v>TUDOR 1</v>
          </cell>
          <cell r="H74">
            <v>320</v>
          </cell>
          <cell r="I74">
            <v>840</v>
          </cell>
          <cell r="J74">
            <v>1920</v>
          </cell>
          <cell r="K74">
            <v>7.5</v>
          </cell>
          <cell r="L74">
            <v>1</v>
          </cell>
          <cell r="M74">
            <v>1</v>
          </cell>
          <cell r="N74" t="str">
            <v>ingusta</v>
          </cell>
        </row>
        <row r="75">
          <cell r="A75">
            <v>10076</v>
          </cell>
          <cell r="B75">
            <v>949</v>
          </cell>
          <cell r="C75" t="str">
            <v>Strada</v>
          </cell>
          <cell r="D75" t="str">
            <v>Călărașilor</v>
          </cell>
          <cell r="E75" t="str">
            <v>Lovasság</v>
          </cell>
          <cell r="F75" t="str">
            <v>utca</v>
          </cell>
          <cell r="G75" t="str">
            <v xml:space="preserve">CENTRALA </v>
          </cell>
          <cell r="H75">
            <v>1730</v>
          </cell>
          <cell r="I75">
            <v>8092</v>
          </cell>
          <cell r="J75">
            <v>21943</v>
          </cell>
          <cell r="K75">
            <v>7.5</v>
          </cell>
          <cell r="L75">
            <v>2</v>
          </cell>
          <cell r="M75">
            <v>2</v>
          </cell>
        </row>
        <row r="76">
          <cell r="A76">
            <v>10077</v>
          </cell>
          <cell r="B76">
            <v>950</v>
          </cell>
          <cell r="C76" t="str">
            <v>Strada</v>
          </cell>
          <cell r="D76" t="str">
            <v>Călimanului</v>
          </cell>
          <cell r="E76" t="str">
            <v>Kelemenhavasok</v>
          </cell>
          <cell r="F76" t="str">
            <v>utca</v>
          </cell>
          <cell r="G76" t="str">
            <v xml:space="preserve">CENTRALA </v>
          </cell>
          <cell r="H76">
            <v>240</v>
          </cell>
          <cell r="I76">
            <v>392</v>
          </cell>
          <cell r="J76">
            <v>1232</v>
          </cell>
          <cell r="K76">
            <v>7.5</v>
          </cell>
          <cell r="L76">
            <v>2</v>
          </cell>
          <cell r="M76">
            <v>1</v>
          </cell>
          <cell r="N76" t="str">
            <v>ingusta</v>
          </cell>
        </row>
        <row r="77">
          <cell r="A77">
            <v>10078</v>
          </cell>
          <cell r="B77">
            <v>951</v>
          </cell>
          <cell r="C77" t="str">
            <v>Strada</v>
          </cell>
          <cell r="D77" t="str">
            <v>Căminului</v>
          </cell>
          <cell r="E77" t="str">
            <v>Kultúrház</v>
          </cell>
          <cell r="F77" t="str">
            <v>utca</v>
          </cell>
          <cell r="G77" t="str">
            <v>MURESENI -LIBERTĂȚII</v>
          </cell>
          <cell r="H77">
            <v>600</v>
          </cell>
          <cell r="I77">
            <v>600</v>
          </cell>
          <cell r="J77">
            <v>3600</v>
          </cell>
          <cell r="K77">
            <v>7.5</v>
          </cell>
          <cell r="L77">
            <v>2</v>
          </cell>
          <cell r="M77">
            <v>1</v>
          </cell>
          <cell r="N77" t="str">
            <v>ingusta</v>
          </cell>
        </row>
        <row r="78">
          <cell r="A78">
            <v>10080</v>
          </cell>
          <cell r="B78">
            <v>965</v>
          </cell>
          <cell r="C78" t="str">
            <v>Strada</v>
          </cell>
          <cell r="D78" t="str">
            <v>Câmpului</v>
          </cell>
          <cell r="E78" t="str">
            <v>Mező</v>
          </cell>
          <cell r="F78" t="str">
            <v>utca</v>
          </cell>
          <cell r="G78" t="str">
            <v>ADY ENDRE -LIBERTATII</v>
          </cell>
          <cell r="H78">
            <v>190</v>
          </cell>
          <cell r="I78">
            <v>570</v>
          </cell>
          <cell r="J78">
            <v>1140</v>
          </cell>
          <cell r="K78">
            <v>7.5</v>
          </cell>
          <cell r="L78">
            <v>2</v>
          </cell>
          <cell r="M78">
            <v>1</v>
          </cell>
          <cell r="N78" t="str">
            <v>ingusta</v>
          </cell>
        </row>
        <row r="79">
          <cell r="A79">
            <v>10079</v>
          </cell>
          <cell r="B79">
            <v>952</v>
          </cell>
          <cell r="C79" t="str">
            <v>Strada</v>
          </cell>
          <cell r="D79" t="str">
            <v>Căprioarei</v>
          </cell>
          <cell r="E79" t="str">
            <v>Őz</v>
          </cell>
          <cell r="F79" t="str">
            <v>utca</v>
          </cell>
          <cell r="G79" t="str">
            <v>ALEEA CARPATI</v>
          </cell>
          <cell r="H79">
            <v>600</v>
          </cell>
          <cell r="I79">
            <v>600</v>
          </cell>
          <cell r="J79">
            <v>3600</v>
          </cell>
          <cell r="K79">
            <v>7.5</v>
          </cell>
          <cell r="L79">
            <v>2</v>
          </cell>
          <cell r="M79">
            <v>1</v>
          </cell>
        </row>
        <row r="80">
          <cell r="A80">
            <v>10073</v>
          </cell>
          <cell r="B80">
            <v>954</v>
          </cell>
          <cell r="C80" t="str">
            <v>Strada</v>
          </cell>
          <cell r="D80" t="str">
            <v>Caraiman</v>
          </cell>
          <cell r="E80" t="str">
            <v>Caraiman</v>
          </cell>
          <cell r="F80" t="str">
            <v>utca</v>
          </cell>
          <cell r="G80" t="str">
            <v>MURESENI - BUDIULUI - DOJA</v>
          </cell>
          <cell r="H80">
            <v>270</v>
          </cell>
          <cell r="I80">
            <v>810</v>
          </cell>
          <cell r="J80">
            <v>1566</v>
          </cell>
          <cell r="K80">
            <v>7.5</v>
          </cell>
          <cell r="L80">
            <v>2</v>
          </cell>
          <cell r="M80">
            <v>1</v>
          </cell>
          <cell r="N80" t="str">
            <v>ingusta</v>
          </cell>
        </row>
        <row r="81">
          <cell r="A81">
            <v>10072</v>
          </cell>
          <cell r="B81">
            <v>944</v>
          </cell>
          <cell r="C81" t="str">
            <v>Strada</v>
          </cell>
          <cell r="D81" t="str">
            <v>Cardinal Iuliu Hossu</v>
          </cell>
          <cell r="E81" t="str">
            <v>Iuliu Hossu</v>
          </cell>
          <cell r="F81" t="str">
            <v>utca</v>
          </cell>
          <cell r="G81" t="str">
            <v xml:space="preserve">CENTRALA </v>
          </cell>
          <cell r="H81">
            <v>90</v>
          </cell>
          <cell r="I81">
            <v>495</v>
          </cell>
          <cell r="J81">
            <v>558</v>
          </cell>
          <cell r="K81">
            <v>7.5</v>
          </cell>
          <cell r="L81">
            <v>1</v>
          </cell>
          <cell r="M81">
            <v>1</v>
          </cell>
          <cell r="N81" t="str">
            <v>ingusta</v>
          </cell>
        </row>
        <row r="82">
          <cell r="A82">
            <v>10074</v>
          </cell>
          <cell r="B82">
            <v>955</v>
          </cell>
          <cell r="C82" t="str">
            <v>Aleea</v>
          </cell>
          <cell r="D82" t="str">
            <v>Carpați</v>
          </cell>
          <cell r="E82" t="str">
            <v>Kárpátok</v>
          </cell>
          <cell r="F82" t="str">
            <v>sétány</v>
          </cell>
          <cell r="G82" t="str">
            <v>ALEEA CARPATI</v>
          </cell>
          <cell r="H82">
            <v>960</v>
          </cell>
          <cell r="I82">
            <v>2112</v>
          </cell>
          <cell r="J82">
            <v>8640</v>
          </cell>
          <cell r="K82">
            <v>7.5</v>
          </cell>
          <cell r="L82">
            <v>2</v>
          </cell>
          <cell r="M82">
            <v>1</v>
          </cell>
          <cell r="N82" t="str">
            <v>ingusta intre blocuri</v>
          </cell>
        </row>
        <row r="83">
          <cell r="A83">
            <v>10075</v>
          </cell>
          <cell r="B83">
            <v>1473</v>
          </cell>
          <cell r="C83" t="str">
            <v>Strada</v>
          </cell>
          <cell r="D83" t="str">
            <v>Cașinului</v>
          </cell>
          <cell r="E83" t="str">
            <v>Kászon</v>
          </cell>
          <cell r="F83" t="str">
            <v>utca</v>
          </cell>
          <cell r="G83" t="str">
            <v>MURESENI -LIBERTĂȚII</v>
          </cell>
          <cell r="H83">
            <v>0</v>
          </cell>
          <cell r="I83">
            <v>0</v>
          </cell>
          <cell r="J83">
            <v>0</v>
          </cell>
          <cell r="K83">
            <v>7.5</v>
          </cell>
          <cell r="L83">
            <v>2</v>
          </cell>
          <cell r="M83">
            <v>1</v>
          </cell>
          <cell r="N83" t="str">
            <v>ingusta</v>
          </cell>
        </row>
        <row r="84">
          <cell r="A84">
            <v>10081</v>
          </cell>
          <cell r="B84">
            <v>956</v>
          </cell>
          <cell r="C84" t="str">
            <v>Strada</v>
          </cell>
          <cell r="D84" t="str">
            <v>Ceahlău</v>
          </cell>
          <cell r="E84" t="str">
            <v>Csalhó</v>
          </cell>
          <cell r="F84" t="str">
            <v>utca</v>
          </cell>
          <cell r="G84" t="str">
            <v>1848</v>
          </cell>
          <cell r="H84">
            <v>325</v>
          </cell>
          <cell r="I84">
            <v>1430</v>
          </cell>
          <cell r="J84">
            <v>2275</v>
          </cell>
          <cell r="K84">
            <v>7.5</v>
          </cell>
          <cell r="L84">
            <v>1</v>
          </cell>
          <cell r="M84">
            <v>1</v>
          </cell>
          <cell r="N84" t="str">
            <v>ingusta</v>
          </cell>
        </row>
        <row r="85">
          <cell r="A85">
            <v>10082</v>
          </cell>
          <cell r="B85">
            <v>957</v>
          </cell>
          <cell r="C85" t="str">
            <v>Strada</v>
          </cell>
          <cell r="D85" t="str">
            <v>Ceangăilor</v>
          </cell>
          <cell r="E85" t="str">
            <v>Csángó</v>
          </cell>
          <cell r="F85" t="str">
            <v>utca</v>
          </cell>
          <cell r="G85" t="str">
            <v>UNIRII</v>
          </cell>
          <cell r="H85">
            <v>325</v>
          </cell>
          <cell r="I85">
            <v>0</v>
          </cell>
          <cell r="J85">
            <v>1430</v>
          </cell>
          <cell r="K85">
            <v>7.5</v>
          </cell>
          <cell r="L85">
            <v>2</v>
          </cell>
          <cell r="M85">
            <v>1</v>
          </cell>
          <cell r="N85" t="str">
            <v>ingusta</v>
          </cell>
        </row>
        <row r="86">
          <cell r="A86">
            <v>10083</v>
          </cell>
          <cell r="B86">
            <v>958</v>
          </cell>
          <cell r="C86" t="str">
            <v>Strada</v>
          </cell>
          <cell r="D86" t="str">
            <v>Cerbului</v>
          </cell>
          <cell r="E86" t="str">
            <v>Szarvas</v>
          </cell>
          <cell r="F86" t="str">
            <v>utca</v>
          </cell>
          <cell r="G86" t="str">
            <v>CORNEȘTI</v>
          </cell>
          <cell r="H86">
            <v>280</v>
          </cell>
          <cell r="I86">
            <v>420</v>
          </cell>
          <cell r="J86">
            <v>1680</v>
          </cell>
          <cell r="K86">
            <v>7.5</v>
          </cell>
          <cell r="L86">
            <v>2</v>
          </cell>
          <cell r="M86">
            <v>1</v>
          </cell>
          <cell r="N86" t="str">
            <v>ingusta</v>
          </cell>
        </row>
        <row r="87">
          <cell r="A87">
            <v>10084</v>
          </cell>
          <cell r="B87">
            <v>959</v>
          </cell>
          <cell r="C87" t="str">
            <v>Strada</v>
          </cell>
          <cell r="D87" t="str">
            <v>Cernavodă</v>
          </cell>
          <cell r="E87" t="str">
            <v>Cernavodă</v>
          </cell>
          <cell r="F87" t="str">
            <v>utca</v>
          </cell>
          <cell r="G87" t="str">
            <v>TUDOR 2</v>
          </cell>
          <cell r="H87">
            <v>140</v>
          </cell>
          <cell r="I87">
            <v>420</v>
          </cell>
          <cell r="J87">
            <v>840</v>
          </cell>
          <cell r="K87">
            <v>7.5</v>
          </cell>
          <cell r="L87">
            <v>2</v>
          </cell>
          <cell r="M87">
            <v>1</v>
          </cell>
          <cell r="N87" t="str">
            <v>ingusta</v>
          </cell>
        </row>
        <row r="88">
          <cell r="A88">
            <v>10085</v>
          </cell>
          <cell r="B88">
            <v>960</v>
          </cell>
          <cell r="C88" t="str">
            <v>Strada</v>
          </cell>
          <cell r="D88" t="str">
            <v>Cernei</v>
          </cell>
          <cell r="E88" t="str">
            <v>Cserna</v>
          </cell>
          <cell r="F88" t="str">
            <v>utca</v>
          </cell>
          <cell r="G88" t="str">
            <v>BALCESCU -ARMATEI</v>
          </cell>
          <cell r="H88">
            <v>140</v>
          </cell>
          <cell r="I88">
            <v>392</v>
          </cell>
          <cell r="J88">
            <v>840</v>
          </cell>
          <cell r="K88">
            <v>7.5</v>
          </cell>
          <cell r="L88">
            <v>2</v>
          </cell>
          <cell r="M88">
            <v>1</v>
          </cell>
          <cell r="N88" t="str">
            <v>ingusta</v>
          </cell>
        </row>
        <row r="89">
          <cell r="A89">
            <v>10086</v>
          </cell>
          <cell r="B89">
            <v>1303</v>
          </cell>
          <cell r="C89" t="str">
            <v>Bulevardul</v>
          </cell>
          <cell r="D89" t="str">
            <v>Cetății</v>
          </cell>
          <cell r="E89" t="str">
            <v>Vár</v>
          </cell>
          <cell r="F89" t="str">
            <v>sétány</v>
          </cell>
          <cell r="G89" t="str">
            <v xml:space="preserve">CENTRALA </v>
          </cell>
          <cell r="H89">
            <v>500</v>
          </cell>
          <cell r="I89">
            <v>3620</v>
          </cell>
          <cell r="J89">
            <v>6000</v>
          </cell>
          <cell r="K89">
            <v>7.5</v>
          </cell>
          <cell r="L89">
            <v>2</v>
          </cell>
          <cell r="M89">
            <v>1</v>
          </cell>
          <cell r="N89" t="str">
            <v>ingusta</v>
          </cell>
        </row>
        <row r="90">
          <cell r="A90">
            <v>10087</v>
          </cell>
          <cell r="B90">
            <v>961</v>
          </cell>
          <cell r="C90" t="str">
            <v>Strada</v>
          </cell>
          <cell r="D90" t="str">
            <v>Cetinei</v>
          </cell>
          <cell r="E90" t="str">
            <v>Vessző</v>
          </cell>
          <cell r="F90" t="str">
            <v>utca</v>
          </cell>
          <cell r="G90" t="str">
            <v>UNIRII</v>
          </cell>
          <cell r="H90">
            <v>200</v>
          </cell>
          <cell r="I90">
            <v>0</v>
          </cell>
          <cell r="J90">
            <v>1200</v>
          </cell>
          <cell r="K90">
            <v>7.5</v>
          </cell>
          <cell r="L90">
            <v>2</v>
          </cell>
          <cell r="M90">
            <v>1</v>
          </cell>
          <cell r="N90" t="str">
            <v>ingusta</v>
          </cell>
        </row>
        <row r="91">
          <cell r="A91">
            <v>10089</v>
          </cell>
          <cell r="B91">
            <v>963</v>
          </cell>
          <cell r="C91" t="str">
            <v>Strada</v>
          </cell>
          <cell r="D91" t="str">
            <v>Cibinului</v>
          </cell>
          <cell r="E91" t="str">
            <v>Szebenihavasok</v>
          </cell>
          <cell r="F91" t="str">
            <v>utca</v>
          </cell>
          <cell r="G91" t="str">
            <v>CORNISA</v>
          </cell>
          <cell r="H91">
            <v>93</v>
          </cell>
          <cell r="I91">
            <v>224</v>
          </cell>
          <cell r="J91">
            <v>465</v>
          </cell>
          <cell r="K91">
            <v>7.5</v>
          </cell>
          <cell r="L91">
            <v>2</v>
          </cell>
          <cell r="M91">
            <v>1</v>
          </cell>
          <cell r="N91" t="str">
            <v>ingusta</v>
          </cell>
        </row>
        <row r="92">
          <cell r="A92">
            <v>10091</v>
          </cell>
          <cell r="B92">
            <v>966</v>
          </cell>
          <cell r="C92" t="str">
            <v>Strada</v>
          </cell>
          <cell r="D92" t="str">
            <v>Ciocanului</v>
          </cell>
          <cell r="E92" t="str">
            <v>Kalapács</v>
          </cell>
          <cell r="F92" t="str">
            <v>utca</v>
          </cell>
          <cell r="G92" t="str">
            <v>MURESENI - BUDIULUI - DOJA</v>
          </cell>
          <cell r="H92">
            <v>180</v>
          </cell>
          <cell r="I92">
            <v>540</v>
          </cell>
          <cell r="J92">
            <v>1080</v>
          </cell>
          <cell r="K92">
            <v>7.5</v>
          </cell>
          <cell r="L92">
            <v>2</v>
          </cell>
          <cell r="M92">
            <v>1</v>
          </cell>
          <cell r="N92" t="str">
            <v>ingusta</v>
          </cell>
        </row>
        <row r="93">
          <cell r="A93">
            <v>10092</v>
          </cell>
          <cell r="B93">
            <v>967</v>
          </cell>
          <cell r="C93" t="str">
            <v>Strada</v>
          </cell>
          <cell r="D93" t="str">
            <v>Ciocârliei</v>
          </cell>
          <cell r="E93" t="str">
            <v>Pacsirta</v>
          </cell>
          <cell r="F93" t="str">
            <v>utca</v>
          </cell>
          <cell r="G93" t="str">
            <v>BALCESCU -ARMATEI</v>
          </cell>
          <cell r="H93">
            <v>150</v>
          </cell>
          <cell r="I93">
            <v>450</v>
          </cell>
          <cell r="J93">
            <v>900</v>
          </cell>
          <cell r="K93">
            <v>7.5</v>
          </cell>
          <cell r="L93">
            <v>1</v>
          </cell>
          <cell r="M93">
            <v>1</v>
          </cell>
          <cell r="N93" t="str">
            <v>ingusta</v>
          </cell>
        </row>
        <row r="94">
          <cell r="A94">
            <v>10093</v>
          </cell>
          <cell r="B94">
            <v>968</v>
          </cell>
          <cell r="C94" t="str">
            <v>Strada</v>
          </cell>
          <cell r="D94" t="str">
            <v>Cireșului</v>
          </cell>
          <cell r="E94" t="str">
            <v>Cseresznyés</v>
          </cell>
          <cell r="F94" t="str">
            <v>utca</v>
          </cell>
          <cell r="G94" t="str">
            <v>1848</v>
          </cell>
          <cell r="H94">
            <v>125</v>
          </cell>
          <cell r="I94">
            <v>376</v>
          </cell>
          <cell r="J94">
            <v>750</v>
          </cell>
          <cell r="K94">
            <v>7.5</v>
          </cell>
          <cell r="L94">
            <v>2</v>
          </cell>
          <cell r="M94">
            <v>1</v>
          </cell>
          <cell r="N94" t="str">
            <v>ingusta</v>
          </cell>
        </row>
        <row r="95">
          <cell r="A95">
            <v>10094</v>
          </cell>
          <cell r="B95">
            <v>969</v>
          </cell>
          <cell r="C95" t="str">
            <v>Strada</v>
          </cell>
          <cell r="D95" t="str">
            <v>Cisnădie</v>
          </cell>
          <cell r="E95" t="str">
            <v>Nagydisznód</v>
          </cell>
          <cell r="F95" t="str">
            <v>utca</v>
          </cell>
          <cell r="G95" t="str">
            <v>MURESENI - BUDIULUI - DOJA</v>
          </cell>
          <cell r="H95">
            <v>260</v>
          </cell>
          <cell r="I95">
            <v>936</v>
          </cell>
          <cell r="J95">
            <v>1280</v>
          </cell>
          <cell r="K95">
            <v>7.5</v>
          </cell>
          <cell r="L95">
            <v>2</v>
          </cell>
          <cell r="M95">
            <v>1</v>
          </cell>
        </row>
        <row r="96">
          <cell r="A96">
            <v>10095</v>
          </cell>
          <cell r="B96">
            <v>970</v>
          </cell>
          <cell r="C96" t="str">
            <v>Strada</v>
          </cell>
          <cell r="D96" t="str">
            <v>Ciucaș</v>
          </cell>
          <cell r="E96" t="str">
            <v>Csukás</v>
          </cell>
          <cell r="F96" t="str">
            <v>utca</v>
          </cell>
          <cell r="G96" t="str">
            <v>1848</v>
          </cell>
          <cell r="H96">
            <v>205</v>
          </cell>
          <cell r="I96">
            <v>557</v>
          </cell>
          <cell r="J96">
            <v>1230</v>
          </cell>
          <cell r="K96">
            <v>7.5</v>
          </cell>
          <cell r="L96">
            <v>2</v>
          </cell>
          <cell r="M96">
            <v>1</v>
          </cell>
          <cell r="N96" t="str">
            <v>ingusta</v>
          </cell>
        </row>
        <row r="97">
          <cell r="A97">
            <v>10096</v>
          </cell>
          <cell r="B97">
            <v>971</v>
          </cell>
          <cell r="C97" t="str">
            <v>Strada</v>
          </cell>
          <cell r="D97" t="str">
            <v>Ciucului</v>
          </cell>
          <cell r="E97" t="str">
            <v>Csíki</v>
          </cell>
          <cell r="F97" t="str">
            <v>utca</v>
          </cell>
          <cell r="G97" t="str">
            <v>UNIRII</v>
          </cell>
          <cell r="H97">
            <v>265</v>
          </cell>
          <cell r="I97">
            <v>440</v>
          </cell>
          <cell r="J97">
            <v>1600</v>
          </cell>
          <cell r="K97">
            <v>7.5</v>
          </cell>
          <cell r="L97">
            <v>2</v>
          </cell>
          <cell r="M97">
            <v>1</v>
          </cell>
          <cell r="N97" t="str">
            <v>ingusta</v>
          </cell>
        </row>
        <row r="98">
          <cell r="A98">
            <v>10098</v>
          </cell>
          <cell r="B98">
            <v>972</v>
          </cell>
          <cell r="C98" t="str">
            <v>Strada</v>
          </cell>
          <cell r="D98" t="str">
            <v>Cloșca</v>
          </cell>
          <cell r="E98" t="str">
            <v>Cloşca</v>
          </cell>
          <cell r="F98" t="str">
            <v>utca</v>
          </cell>
          <cell r="G98" t="str">
            <v xml:space="preserve">CENTRALA </v>
          </cell>
          <cell r="H98">
            <v>70</v>
          </cell>
          <cell r="I98">
            <v>196</v>
          </cell>
          <cell r="J98">
            <v>406</v>
          </cell>
          <cell r="K98">
            <v>7.5</v>
          </cell>
          <cell r="L98">
            <v>1</v>
          </cell>
          <cell r="M98">
            <v>1</v>
          </cell>
          <cell r="N98" t="str">
            <v>ingusta</v>
          </cell>
        </row>
        <row r="99">
          <cell r="A99">
            <v>10100</v>
          </cell>
          <cell r="B99">
            <v>974</v>
          </cell>
          <cell r="C99" t="str">
            <v>Strada</v>
          </cell>
          <cell r="D99" t="str">
            <v>Colegiului</v>
          </cell>
          <cell r="E99" t="str">
            <v>Kollégium</v>
          </cell>
          <cell r="F99" t="str">
            <v>utca</v>
          </cell>
          <cell r="G99" t="str">
            <v xml:space="preserve">CENTRALA </v>
          </cell>
          <cell r="H99">
            <v>60</v>
          </cell>
          <cell r="I99">
            <v>180</v>
          </cell>
          <cell r="J99">
            <v>336</v>
          </cell>
          <cell r="K99">
            <v>7.5</v>
          </cell>
          <cell r="L99">
            <v>1</v>
          </cell>
          <cell r="M99">
            <v>1</v>
          </cell>
          <cell r="N99" t="str">
            <v>ingusta</v>
          </cell>
        </row>
        <row r="100">
          <cell r="A100">
            <v>10102</v>
          </cell>
          <cell r="B100">
            <v>947</v>
          </cell>
          <cell r="C100" t="str">
            <v>Strada</v>
          </cell>
          <cell r="D100" t="str">
            <v>Constandin Hagi Stoian</v>
          </cell>
          <cell r="E100" t="str">
            <v>Constantin Hagi Stoian</v>
          </cell>
          <cell r="F100" t="str">
            <v>utca</v>
          </cell>
          <cell r="G100" t="str">
            <v>UNIRII</v>
          </cell>
          <cell r="H100">
            <v>404</v>
          </cell>
          <cell r="I100">
            <v>0</v>
          </cell>
          <cell r="J100">
            <v>2020</v>
          </cell>
          <cell r="K100">
            <v>7.5</v>
          </cell>
          <cell r="L100">
            <v>2</v>
          </cell>
          <cell r="M100">
            <v>1</v>
          </cell>
          <cell r="N100" t="str">
            <v>ingusta</v>
          </cell>
        </row>
        <row r="101">
          <cell r="A101">
            <v>10132</v>
          </cell>
          <cell r="B101">
            <v>994</v>
          </cell>
          <cell r="C101" t="str">
            <v>Strada</v>
          </cell>
          <cell r="D101" t="str">
            <v>Constantin Dobrogeanu Gherea</v>
          </cell>
          <cell r="E101" t="str">
            <v>Constantin Dobrogeanu Gherea</v>
          </cell>
          <cell r="F101" t="str">
            <v>utca</v>
          </cell>
          <cell r="G101" t="str">
            <v>1848</v>
          </cell>
          <cell r="H101">
            <v>438</v>
          </cell>
          <cell r="I101">
            <v>1576</v>
          </cell>
          <cell r="J101">
            <v>2628</v>
          </cell>
          <cell r="K101">
            <v>7.5</v>
          </cell>
          <cell r="L101">
            <v>2</v>
          </cell>
          <cell r="M101">
            <v>1</v>
          </cell>
          <cell r="N101" t="str">
            <v>ingusta</v>
          </cell>
        </row>
        <row r="102">
          <cell r="A102">
            <v>10347</v>
          </cell>
          <cell r="B102">
            <v>948</v>
          </cell>
          <cell r="C102" t="str">
            <v>Strada</v>
          </cell>
          <cell r="D102" t="str">
            <v>Constantin Romanu Vivu</v>
          </cell>
          <cell r="E102" t="str">
            <v>Constantin Romanu Vivu</v>
          </cell>
          <cell r="F102" t="str">
            <v>utca</v>
          </cell>
          <cell r="G102" t="str">
            <v>7 NOIEMBRIE</v>
          </cell>
          <cell r="H102">
            <v>360</v>
          </cell>
          <cell r="I102">
            <v>0</v>
          </cell>
          <cell r="J102">
            <v>1800</v>
          </cell>
          <cell r="K102">
            <v>7.5</v>
          </cell>
          <cell r="L102">
            <v>1</v>
          </cell>
          <cell r="M102">
            <v>1</v>
          </cell>
          <cell r="N102" t="str">
            <v>ingusta</v>
          </cell>
        </row>
        <row r="103">
          <cell r="A103">
            <v>10101</v>
          </cell>
          <cell r="B103">
            <v>975</v>
          </cell>
          <cell r="C103" t="str">
            <v>Aleea</v>
          </cell>
          <cell r="D103" t="str">
            <v>Constructorilor</v>
          </cell>
          <cell r="E103" t="str">
            <v>Építők</v>
          </cell>
          <cell r="F103" t="str">
            <v>sétány</v>
          </cell>
          <cell r="G103" t="str">
            <v>7 NOIEMBRIE</v>
          </cell>
          <cell r="H103">
            <v>275</v>
          </cell>
          <cell r="I103">
            <v>300</v>
          </cell>
          <cell r="J103">
            <v>2750</v>
          </cell>
          <cell r="K103">
            <v>7.5</v>
          </cell>
          <cell r="L103">
            <v>2</v>
          </cell>
          <cell r="M103">
            <v>1</v>
          </cell>
          <cell r="N103" t="str">
            <v>ingusta</v>
          </cell>
        </row>
        <row r="104">
          <cell r="A104">
            <v>10103</v>
          </cell>
          <cell r="B104">
            <v>976</v>
          </cell>
          <cell r="C104" t="str">
            <v>Strada</v>
          </cell>
          <cell r="D104" t="str">
            <v>Cornești</v>
          </cell>
          <cell r="E104" t="str">
            <v>Somostető</v>
          </cell>
          <cell r="F104" t="str">
            <v>utca</v>
          </cell>
          <cell r="G104" t="str">
            <v>CORNEȘTI</v>
          </cell>
          <cell r="H104">
            <v>1390</v>
          </cell>
          <cell r="I104">
            <v>1200</v>
          </cell>
          <cell r="J104">
            <v>8340</v>
          </cell>
          <cell r="K104">
            <v>7.5</v>
          </cell>
          <cell r="L104">
            <v>2</v>
          </cell>
          <cell r="M104">
            <v>1</v>
          </cell>
          <cell r="N104" t="str">
            <v>ingusta</v>
          </cell>
        </row>
        <row r="105">
          <cell r="A105">
            <v>10104</v>
          </cell>
          <cell r="B105">
            <v>977</v>
          </cell>
          <cell r="C105" t="str">
            <v>Aleea</v>
          </cell>
          <cell r="D105" t="str">
            <v>Cornișa</v>
          </cell>
          <cell r="E105" t="str">
            <v>Párkány</v>
          </cell>
          <cell r="F105" t="str">
            <v>sétány</v>
          </cell>
          <cell r="G105" t="str">
            <v>CORNISA</v>
          </cell>
          <cell r="H105">
            <v>890</v>
          </cell>
          <cell r="I105">
            <v>2670</v>
          </cell>
          <cell r="J105">
            <v>5340</v>
          </cell>
          <cell r="K105">
            <v>7.5</v>
          </cell>
          <cell r="L105">
            <v>1</v>
          </cell>
          <cell r="M105">
            <v>1</v>
          </cell>
          <cell r="N105" t="str">
            <v>ingusta</v>
          </cell>
          <cell r="O105" t="str">
            <v>partial sens dublu cu o singura banda</v>
          </cell>
        </row>
        <row r="106">
          <cell r="A106">
            <v>10105</v>
          </cell>
          <cell r="B106">
            <v>979</v>
          </cell>
          <cell r="C106" t="str">
            <v>Strada</v>
          </cell>
          <cell r="D106" t="str">
            <v>Cosminului</v>
          </cell>
          <cell r="E106" t="str">
            <v>Cosmin</v>
          </cell>
          <cell r="F106" t="str">
            <v>utca</v>
          </cell>
          <cell r="G106" t="str">
            <v>CORNISA</v>
          </cell>
          <cell r="H106">
            <v>210</v>
          </cell>
          <cell r="I106">
            <v>672</v>
          </cell>
          <cell r="J106">
            <v>1260</v>
          </cell>
          <cell r="K106">
            <v>7.5</v>
          </cell>
          <cell r="L106">
            <v>1</v>
          </cell>
          <cell r="M106">
            <v>1</v>
          </cell>
          <cell r="N106" t="str">
            <v>ingusta</v>
          </cell>
        </row>
        <row r="107">
          <cell r="A107">
            <v>10107</v>
          </cell>
          <cell r="B107">
            <v>980</v>
          </cell>
          <cell r="C107" t="str">
            <v>Strada</v>
          </cell>
          <cell r="D107" t="str">
            <v>Cotitura de Jos</v>
          </cell>
          <cell r="E107" t="str">
            <v>Alsóforduló</v>
          </cell>
          <cell r="F107" t="str">
            <v>utca</v>
          </cell>
          <cell r="G107" t="str">
            <v>UNIRII</v>
          </cell>
          <cell r="H107">
            <v>350</v>
          </cell>
          <cell r="I107">
            <v>0</v>
          </cell>
          <cell r="J107">
            <v>3443</v>
          </cell>
          <cell r="K107">
            <v>7.5</v>
          </cell>
          <cell r="L107">
            <v>2</v>
          </cell>
          <cell r="M107">
            <v>1</v>
          </cell>
          <cell r="N107" t="str">
            <v>ingusta</v>
          </cell>
        </row>
        <row r="108">
          <cell r="A108">
            <v>10108</v>
          </cell>
          <cell r="B108">
            <v>981</v>
          </cell>
          <cell r="C108" t="str">
            <v>Strada</v>
          </cell>
          <cell r="D108" t="str">
            <v>Cotului</v>
          </cell>
          <cell r="E108" t="str">
            <v>Könyök</v>
          </cell>
          <cell r="F108" t="str">
            <v>utca</v>
          </cell>
          <cell r="G108" t="str">
            <v>UNIRII</v>
          </cell>
          <cell r="H108">
            <v>70</v>
          </cell>
          <cell r="I108">
            <v>0</v>
          </cell>
          <cell r="J108">
            <v>420</v>
          </cell>
          <cell r="K108">
            <v>7.5</v>
          </cell>
          <cell r="L108">
            <v>2</v>
          </cell>
          <cell r="M108">
            <v>1</v>
          </cell>
          <cell r="N108" t="str">
            <v>ingusta</v>
          </cell>
        </row>
        <row r="109">
          <cell r="A109">
            <v>10109</v>
          </cell>
          <cell r="B109">
            <v>982</v>
          </cell>
          <cell r="C109" t="str">
            <v>Aleea</v>
          </cell>
          <cell r="D109" t="str">
            <v>Covasna</v>
          </cell>
          <cell r="E109" t="str">
            <v>Kovászna</v>
          </cell>
          <cell r="F109" t="str">
            <v>sétány</v>
          </cell>
          <cell r="G109" t="str">
            <v>TUDOR 1</v>
          </cell>
          <cell r="H109">
            <v>510</v>
          </cell>
          <cell r="I109">
            <v>1247</v>
          </cell>
          <cell r="J109">
            <v>3100</v>
          </cell>
          <cell r="K109">
            <v>7.5</v>
          </cell>
          <cell r="L109">
            <v>2</v>
          </cell>
          <cell r="M109">
            <v>1</v>
          </cell>
          <cell r="N109" t="str">
            <v>ingusta</v>
          </cell>
        </row>
        <row r="110">
          <cell r="A110">
            <v>10110</v>
          </cell>
          <cell r="B110">
            <v>983</v>
          </cell>
          <cell r="C110" t="str">
            <v>Strada</v>
          </cell>
          <cell r="D110" t="str">
            <v>Crângului</v>
          </cell>
          <cell r="E110" t="str">
            <v>Cserjés</v>
          </cell>
          <cell r="F110" t="str">
            <v>utca</v>
          </cell>
          <cell r="G110" t="str">
            <v>CORNEȘTI</v>
          </cell>
          <cell r="H110">
            <v>160</v>
          </cell>
          <cell r="I110">
            <v>690</v>
          </cell>
          <cell r="J110">
            <v>1040</v>
          </cell>
          <cell r="K110">
            <v>7.5</v>
          </cell>
          <cell r="L110">
            <v>2</v>
          </cell>
          <cell r="M110">
            <v>1</v>
          </cell>
          <cell r="N110" t="str">
            <v>ingusta</v>
          </cell>
        </row>
        <row r="111">
          <cell r="A111">
            <v>10112</v>
          </cell>
          <cell r="B111">
            <v>984</v>
          </cell>
          <cell r="C111" t="str">
            <v>Strada</v>
          </cell>
          <cell r="D111" t="str">
            <v>Crinului</v>
          </cell>
          <cell r="E111" t="str">
            <v>Liliom</v>
          </cell>
          <cell r="F111" t="str">
            <v>utca</v>
          </cell>
          <cell r="G111" t="str">
            <v>1848</v>
          </cell>
          <cell r="H111">
            <v>210</v>
          </cell>
          <cell r="I111">
            <v>714</v>
          </cell>
          <cell r="J111">
            <v>1323</v>
          </cell>
          <cell r="K111">
            <v>7.5</v>
          </cell>
          <cell r="L111">
            <v>1</v>
          </cell>
          <cell r="M111">
            <v>1</v>
          </cell>
          <cell r="N111" t="str">
            <v>ingusta</v>
          </cell>
        </row>
        <row r="112">
          <cell r="A112">
            <v>10114</v>
          </cell>
          <cell r="B112">
            <v>985</v>
          </cell>
          <cell r="C112" t="str">
            <v>Strada</v>
          </cell>
          <cell r="D112" t="str">
            <v>Crișan</v>
          </cell>
          <cell r="E112" t="str">
            <v>Crişan</v>
          </cell>
          <cell r="F112" t="str">
            <v>utca</v>
          </cell>
          <cell r="G112" t="str">
            <v xml:space="preserve">CENTRALA </v>
          </cell>
          <cell r="H112">
            <v>80</v>
          </cell>
          <cell r="I112">
            <v>240</v>
          </cell>
          <cell r="J112">
            <v>480</v>
          </cell>
          <cell r="K112">
            <v>7.5</v>
          </cell>
          <cell r="L112">
            <v>2</v>
          </cell>
          <cell r="M112">
            <v>1</v>
          </cell>
          <cell r="N112" t="str">
            <v>ingusta</v>
          </cell>
        </row>
        <row r="113">
          <cell r="A113">
            <v>10113</v>
          </cell>
          <cell r="B113">
            <v>986</v>
          </cell>
          <cell r="C113" t="str">
            <v>Strada</v>
          </cell>
          <cell r="D113" t="str">
            <v>Cristești</v>
          </cell>
          <cell r="E113" t="str">
            <v>Keresztúri</v>
          </cell>
          <cell r="F113" t="str">
            <v>utca</v>
          </cell>
          <cell r="G113" t="str">
            <v>MURESENI - BUDIULUI - DOJA</v>
          </cell>
          <cell r="H113">
            <v>50</v>
          </cell>
          <cell r="I113">
            <v>0</v>
          </cell>
          <cell r="J113">
            <v>300</v>
          </cell>
          <cell r="K113">
            <v>7.5</v>
          </cell>
          <cell r="L113">
            <v>2</v>
          </cell>
          <cell r="M113">
            <v>1</v>
          </cell>
          <cell r="N113" t="str">
            <v>ingusta</v>
          </cell>
        </row>
        <row r="114">
          <cell r="A114">
            <v>10115</v>
          </cell>
          <cell r="B114">
            <v>987</v>
          </cell>
          <cell r="C114" t="str">
            <v>Strada</v>
          </cell>
          <cell r="D114" t="str">
            <v>Crișului</v>
          </cell>
          <cell r="E114" t="str">
            <v>Körös</v>
          </cell>
          <cell r="F114" t="str">
            <v>utca</v>
          </cell>
          <cell r="G114" t="str">
            <v>MURESENI - BUDIULUI - DOJA</v>
          </cell>
          <cell r="H114">
            <v>260</v>
          </cell>
          <cell r="I114">
            <v>260</v>
          </cell>
          <cell r="J114">
            <v>1560</v>
          </cell>
          <cell r="K114">
            <v>7.5</v>
          </cell>
          <cell r="L114">
            <v>2</v>
          </cell>
          <cell r="M114">
            <v>1</v>
          </cell>
          <cell r="N114" t="str">
            <v>ingusta</v>
          </cell>
        </row>
        <row r="115">
          <cell r="A115">
            <v>10116</v>
          </cell>
          <cell r="B115">
            <v>988</v>
          </cell>
          <cell r="C115" t="str">
            <v>Strada</v>
          </cell>
          <cell r="D115" t="str">
            <v>Crizantemelor</v>
          </cell>
          <cell r="E115" t="str">
            <v>Krizantém</v>
          </cell>
          <cell r="F115" t="str">
            <v>utca</v>
          </cell>
          <cell r="G115" t="str">
            <v xml:space="preserve">CENTRALA </v>
          </cell>
          <cell r="H115">
            <v>180</v>
          </cell>
          <cell r="I115">
            <v>540</v>
          </cell>
          <cell r="J115">
            <v>1080</v>
          </cell>
          <cell r="K115">
            <v>7.5</v>
          </cell>
          <cell r="L115">
            <v>1</v>
          </cell>
          <cell r="M115">
            <v>1</v>
          </cell>
          <cell r="N115" t="str">
            <v>ingusta</v>
          </cell>
        </row>
        <row r="116">
          <cell r="A116">
            <v>10117</v>
          </cell>
          <cell r="B116">
            <v>989</v>
          </cell>
          <cell r="C116" t="str">
            <v>Strada</v>
          </cell>
          <cell r="D116" t="str">
            <v>Cucului</v>
          </cell>
          <cell r="E116" t="str">
            <v>Kakukk</v>
          </cell>
          <cell r="F116" t="str">
            <v>utca</v>
          </cell>
          <cell r="G116" t="str">
            <v>1848</v>
          </cell>
          <cell r="H116">
            <v>60</v>
          </cell>
          <cell r="I116">
            <v>120</v>
          </cell>
          <cell r="J116">
            <v>360</v>
          </cell>
          <cell r="K116">
            <v>7.5</v>
          </cell>
          <cell r="L116">
            <v>2</v>
          </cell>
          <cell r="M116">
            <v>1</v>
          </cell>
          <cell r="N116" t="str">
            <v>ingusta</v>
          </cell>
        </row>
        <row r="117">
          <cell r="A117">
            <v>10118</v>
          </cell>
          <cell r="B117">
            <v>990</v>
          </cell>
          <cell r="C117" t="str">
            <v>Strada</v>
          </cell>
          <cell r="D117" t="str">
            <v>Cugir</v>
          </cell>
          <cell r="E117" t="str">
            <v>Kudzsir</v>
          </cell>
          <cell r="F117" t="str">
            <v>utca</v>
          </cell>
          <cell r="G117" t="str">
            <v>MURESENI - BUDIULUI - DOJA</v>
          </cell>
          <cell r="H117">
            <v>323</v>
          </cell>
          <cell r="I117">
            <v>0</v>
          </cell>
          <cell r="J117">
            <v>1938</v>
          </cell>
          <cell r="K117">
            <v>7.5</v>
          </cell>
          <cell r="L117">
            <v>1</v>
          </cell>
          <cell r="M117">
            <v>1</v>
          </cell>
          <cell r="N117" t="str">
            <v>ingusta</v>
          </cell>
        </row>
        <row r="118">
          <cell r="A118">
            <v>10119</v>
          </cell>
          <cell r="B118">
            <v>991</v>
          </cell>
          <cell r="C118" t="str">
            <v>Strada</v>
          </cell>
          <cell r="D118" t="str">
            <v>Cutezanței</v>
          </cell>
          <cell r="E118" t="str">
            <v>Merészség</v>
          </cell>
          <cell r="F118" t="str">
            <v>utca</v>
          </cell>
          <cell r="G118" t="str">
            <v>TUDOR 3</v>
          </cell>
          <cell r="H118">
            <v>1050</v>
          </cell>
          <cell r="I118">
            <v>10500</v>
          </cell>
          <cell r="J118">
            <v>14700</v>
          </cell>
          <cell r="K118">
            <v>7.5</v>
          </cell>
          <cell r="L118">
            <v>2</v>
          </cell>
          <cell r="M118">
            <v>1</v>
          </cell>
        </row>
        <row r="119">
          <cell r="A119">
            <v>10120</v>
          </cell>
          <cell r="B119">
            <v>992</v>
          </cell>
          <cell r="C119" t="str">
            <v>Strada</v>
          </cell>
          <cell r="D119" t="str">
            <v>Cuza Vodă</v>
          </cell>
          <cell r="E119" t="str">
            <v>Cuza Vodă</v>
          </cell>
          <cell r="F119" t="str">
            <v>utca</v>
          </cell>
          <cell r="G119" t="str">
            <v xml:space="preserve">CENTRALA </v>
          </cell>
          <cell r="H119">
            <v>1020</v>
          </cell>
          <cell r="I119">
            <v>4338</v>
          </cell>
          <cell r="J119">
            <v>7170</v>
          </cell>
          <cell r="K119">
            <v>7.5</v>
          </cell>
          <cell r="L119">
            <v>2</v>
          </cell>
          <cell r="M119">
            <v>1</v>
          </cell>
        </row>
        <row r="120">
          <cell r="A120">
            <v>10122</v>
          </cell>
          <cell r="B120">
            <v>1003</v>
          </cell>
          <cell r="C120" t="str">
            <v>Strada</v>
          </cell>
          <cell r="D120" t="str">
            <v>Dâmboviței</v>
          </cell>
          <cell r="E120" t="str">
            <v>Dâmboviţa</v>
          </cell>
          <cell r="F120" t="str">
            <v>utca</v>
          </cell>
          <cell r="G120" t="str">
            <v>TUDOR 1</v>
          </cell>
          <cell r="H120">
            <v>432</v>
          </cell>
          <cell r="I120">
            <v>1124</v>
          </cell>
          <cell r="J120">
            <v>2376</v>
          </cell>
          <cell r="K120">
            <v>7.5</v>
          </cell>
          <cell r="L120">
            <v>1</v>
          </cell>
          <cell r="M120">
            <v>1</v>
          </cell>
          <cell r="N120" t="str">
            <v>ingusta</v>
          </cell>
        </row>
        <row r="121">
          <cell r="A121">
            <v>10123</v>
          </cell>
          <cell r="B121">
            <v>995</v>
          </cell>
          <cell r="C121" t="str">
            <v>Strada</v>
          </cell>
          <cell r="D121" t="str">
            <v>Dâmbul Pietros</v>
          </cell>
          <cell r="E121" t="str">
            <v>Kövesdomb</v>
          </cell>
          <cell r="F121" t="str">
            <v>utca</v>
          </cell>
          <cell r="G121" t="str">
            <v>1848</v>
          </cell>
          <cell r="H121">
            <v>615</v>
          </cell>
          <cell r="I121">
            <v>1846</v>
          </cell>
          <cell r="J121">
            <v>3690</v>
          </cell>
          <cell r="K121">
            <v>7.5</v>
          </cell>
          <cell r="L121">
            <v>2</v>
          </cell>
          <cell r="M121">
            <v>1</v>
          </cell>
          <cell r="N121" t="str">
            <v>ingusta</v>
          </cell>
        </row>
        <row r="122">
          <cell r="A122">
            <v>10125</v>
          </cell>
          <cell r="B122">
            <v>997</v>
          </cell>
          <cell r="C122" t="str">
            <v>Strada</v>
          </cell>
          <cell r="D122" t="str">
            <v>Dealului</v>
          </cell>
          <cell r="E122" t="str">
            <v>Domb</v>
          </cell>
          <cell r="F122" t="str">
            <v>utca</v>
          </cell>
          <cell r="G122" t="str">
            <v>MURESENI - BUDIULUI - DOJA</v>
          </cell>
          <cell r="H122">
            <v>650</v>
          </cell>
          <cell r="I122">
            <v>650</v>
          </cell>
          <cell r="J122">
            <v>3900</v>
          </cell>
          <cell r="K122">
            <v>7.5</v>
          </cell>
          <cell r="L122">
            <v>2</v>
          </cell>
          <cell r="M122">
            <v>1</v>
          </cell>
        </row>
        <row r="123">
          <cell r="A123">
            <v>10126</v>
          </cell>
          <cell r="B123">
            <v>998</v>
          </cell>
          <cell r="C123" t="str">
            <v>Strada</v>
          </cell>
          <cell r="D123" t="str">
            <v>Decebal</v>
          </cell>
          <cell r="E123" t="str">
            <v>Decebal</v>
          </cell>
          <cell r="F123" t="str">
            <v>utca</v>
          </cell>
          <cell r="G123" t="str">
            <v>UNIRII</v>
          </cell>
          <cell r="H123">
            <v>350</v>
          </cell>
          <cell r="I123">
            <v>1390</v>
          </cell>
          <cell r="J123">
            <v>5210</v>
          </cell>
          <cell r="K123">
            <v>7.5</v>
          </cell>
          <cell r="L123">
            <v>2</v>
          </cell>
          <cell r="M123">
            <v>2</v>
          </cell>
        </row>
        <row r="124">
          <cell r="A124">
            <v>10128</v>
          </cell>
          <cell r="B124">
            <v>1000</v>
          </cell>
          <cell r="C124" t="str">
            <v>Strada</v>
          </cell>
          <cell r="D124" t="str">
            <v>Depozitelor</v>
          </cell>
          <cell r="E124" t="str">
            <v>Raktár</v>
          </cell>
          <cell r="F124" t="str">
            <v>utca</v>
          </cell>
          <cell r="G124" t="str">
            <v>MURESENI - BUDIULUI - DOJA</v>
          </cell>
          <cell r="H124">
            <v>1720</v>
          </cell>
          <cell r="I124">
            <v>6880</v>
          </cell>
          <cell r="J124">
            <v>20640</v>
          </cell>
          <cell r="K124" t="str">
            <v>trafic greu</v>
          </cell>
          <cell r="L124">
            <v>2</v>
          </cell>
          <cell r="M124">
            <v>1</v>
          </cell>
        </row>
        <row r="125">
          <cell r="A125">
            <v>10129</v>
          </cell>
          <cell r="B125">
            <v>1001</v>
          </cell>
          <cell r="C125" t="str">
            <v>Strada</v>
          </cell>
          <cell r="D125" t="str">
            <v>Deva</v>
          </cell>
          <cell r="E125" t="str">
            <v>Dévai</v>
          </cell>
          <cell r="F125" t="str">
            <v>utca</v>
          </cell>
          <cell r="G125" t="str">
            <v>1848</v>
          </cell>
          <cell r="H125">
            <v>182</v>
          </cell>
          <cell r="I125">
            <v>546</v>
          </cell>
          <cell r="J125">
            <v>1092</v>
          </cell>
          <cell r="K125">
            <v>7.5</v>
          </cell>
          <cell r="L125">
            <v>2</v>
          </cell>
          <cell r="M125">
            <v>1</v>
          </cell>
          <cell r="N125" t="str">
            <v>ingusta</v>
          </cell>
        </row>
        <row r="126">
          <cell r="A126">
            <v>10130</v>
          </cell>
          <cell r="B126">
            <v>1002</v>
          </cell>
          <cell r="C126" t="str">
            <v>Strada</v>
          </cell>
          <cell r="D126" t="str">
            <v>Dezrobirii</v>
          </cell>
          <cell r="E126" t="str">
            <v>Felszabadulás</v>
          </cell>
          <cell r="F126" t="str">
            <v>utca</v>
          </cell>
          <cell r="G126" t="str">
            <v>MURESENI - BUDIULUI - DOJA</v>
          </cell>
          <cell r="H126">
            <v>1285</v>
          </cell>
          <cell r="I126">
            <v>3035</v>
          </cell>
          <cell r="J126">
            <v>10045</v>
          </cell>
          <cell r="K126" t="str">
            <v>trafic greu</v>
          </cell>
          <cell r="L126">
            <v>2</v>
          </cell>
          <cell r="M126">
            <v>1</v>
          </cell>
        </row>
        <row r="127">
          <cell r="A127">
            <v>10070</v>
          </cell>
          <cell r="B127">
            <v>993</v>
          </cell>
          <cell r="C127" t="str">
            <v>Strada</v>
          </cell>
          <cell r="D127" t="str">
            <v>Dimitrie Cantemir</v>
          </cell>
          <cell r="E127" t="str">
            <v>Dimitrie Cantemir</v>
          </cell>
          <cell r="F127" t="str">
            <v>utca</v>
          </cell>
          <cell r="G127" t="str">
            <v>CORNEȘTI</v>
          </cell>
          <cell r="H127">
            <v>150</v>
          </cell>
          <cell r="I127">
            <v>570</v>
          </cell>
          <cell r="J127">
            <v>900</v>
          </cell>
          <cell r="K127">
            <v>7.5</v>
          </cell>
          <cell r="L127">
            <v>2</v>
          </cell>
          <cell r="M127">
            <v>1</v>
          </cell>
          <cell r="N127" t="str">
            <v>ingusta</v>
          </cell>
        </row>
        <row r="128">
          <cell r="A128">
            <v>10134</v>
          </cell>
          <cell r="B128">
            <v>1004</v>
          </cell>
          <cell r="C128" t="str">
            <v>Strada</v>
          </cell>
          <cell r="D128" t="str">
            <v>Dorobanților</v>
          </cell>
          <cell r="E128" t="str">
            <v>Darabont</v>
          </cell>
          <cell r="F128" t="str">
            <v>utca</v>
          </cell>
          <cell r="G128" t="str">
            <v>BALCESCU -ARMATEI</v>
          </cell>
          <cell r="H128">
            <v>670</v>
          </cell>
          <cell r="I128">
            <v>1784</v>
          </cell>
          <cell r="J128">
            <v>4390</v>
          </cell>
          <cell r="K128">
            <v>7.5</v>
          </cell>
          <cell r="L128">
            <v>2</v>
          </cell>
          <cell r="M128">
            <v>1</v>
          </cell>
        </row>
        <row r="129">
          <cell r="A129">
            <v>10135</v>
          </cell>
          <cell r="B129">
            <v>1474</v>
          </cell>
          <cell r="C129" t="str">
            <v>Strada</v>
          </cell>
          <cell r="D129" t="str">
            <v>Dósa Elek</v>
          </cell>
          <cell r="E129" t="str">
            <v>Dósa Elek</v>
          </cell>
          <cell r="F129" t="str">
            <v>utca</v>
          </cell>
          <cell r="G129" t="str">
            <v>UNIRII</v>
          </cell>
          <cell r="H129">
            <v>0</v>
          </cell>
          <cell r="I129">
            <v>0</v>
          </cell>
          <cell r="J129">
            <v>0</v>
          </cell>
          <cell r="K129">
            <v>7.5</v>
          </cell>
          <cell r="L129">
            <v>2</v>
          </cell>
          <cell r="M129">
            <v>1</v>
          </cell>
          <cell r="N129" t="str">
            <v>ingusta</v>
          </cell>
        </row>
        <row r="130">
          <cell r="A130">
            <v>10041</v>
          </cell>
          <cell r="B130">
            <v>922</v>
          </cell>
          <cell r="C130" t="str">
            <v>Piața</v>
          </cell>
          <cell r="D130" t="str">
            <v>Dr. Bernády György</v>
          </cell>
          <cell r="E130" t="str">
            <v>Dr. Bernády György</v>
          </cell>
          <cell r="F130" t="str">
            <v>tér</v>
          </cell>
          <cell r="G130" t="str">
            <v xml:space="preserve">CENTRALA </v>
          </cell>
          <cell r="H130">
            <v>280</v>
          </cell>
          <cell r="I130">
            <v>924</v>
          </cell>
          <cell r="J130">
            <v>2520</v>
          </cell>
          <cell r="K130">
            <v>7.5</v>
          </cell>
          <cell r="L130">
            <v>2</v>
          </cell>
          <cell r="M130">
            <v>1</v>
          </cell>
          <cell r="O130" t="str">
            <v>partial sens dublu cu doua benzi</v>
          </cell>
        </row>
        <row r="131">
          <cell r="A131">
            <v>10097</v>
          </cell>
          <cell r="B131">
            <v>1005</v>
          </cell>
          <cell r="C131" t="str">
            <v>Strada</v>
          </cell>
          <cell r="D131" t="str">
            <v>Dr. Cornel Ciugudean</v>
          </cell>
          <cell r="E131" t="str">
            <v>Dr. Cornel Ciugudean</v>
          </cell>
          <cell r="F131" t="str">
            <v>utca</v>
          </cell>
          <cell r="G131" t="str">
            <v>CORNEȘTI</v>
          </cell>
          <cell r="H131">
            <v>310</v>
          </cell>
          <cell r="I131">
            <v>310</v>
          </cell>
          <cell r="J131">
            <v>1860</v>
          </cell>
          <cell r="K131">
            <v>7.5</v>
          </cell>
          <cell r="L131">
            <v>2</v>
          </cell>
          <cell r="M131">
            <v>1</v>
          </cell>
          <cell r="N131" t="str">
            <v>ingusta</v>
          </cell>
        </row>
        <row r="132">
          <cell r="A132">
            <v>10383</v>
          </cell>
          <cell r="B132">
            <v>1232</v>
          </cell>
          <cell r="C132" t="str">
            <v>Strada</v>
          </cell>
          <cell r="D132" t="str">
            <v>Dr. Czakó József</v>
          </cell>
          <cell r="E132" t="str">
            <v>Dr. Czakó József</v>
          </cell>
          <cell r="F132" t="str">
            <v>utca</v>
          </cell>
          <cell r="G132" t="str">
            <v xml:space="preserve">CENTRALA </v>
          </cell>
          <cell r="H132">
            <v>180</v>
          </cell>
          <cell r="I132">
            <v>549</v>
          </cell>
          <cell r="J132">
            <v>900</v>
          </cell>
          <cell r="K132">
            <v>7.5</v>
          </cell>
          <cell r="L132">
            <v>2</v>
          </cell>
          <cell r="M132">
            <v>1</v>
          </cell>
        </row>
        <row r="133">
          <cell r="A133">
            <v>10121</v>
          </cell>
          <cell r="B133">
            <v>1007</v>
          </cell>
          <cell r="C133" t="str">
            <v>Strada</v>
          </cell>
          <cell r="D133" t="str">
            <v>Dr. Emil A. Dandea</v>
          </cell>
          <cell r="E133" t="str">
            <v>Dr. Emil A. Dandea</v>
          </cell>
          <cell r="F133" t="str">
            <v>utca</v>
          </cell>
          <cell r="G133" t="str">
            <v xml:space="preserve">CENTRALA </v>
          </cell>
          <cell r="H133">
            <v>80</v>
          </cell>
          <cell r="I133">
            <v>240</v>
          </cell>
          <cell r="J133">
            <v>480</v>
          </cell>
          <cell r="K133">
            <v>7.5</v>
          </cell>
          <cell r="L133">
            <v>2</v>
          </cell>
          <cell r="M133">
            <v>1</v>
          </cell>
          <cell r="N133" t="str">
            <v>ingusta</v>
          </cell>
        </row>
        <row r="134">
          <cell r="A134">
            <v>10201</v>
          </cell>
          <cell r="B134">
            <v>1531</v>
          </cell>
          <cell r="C134" t="str">
            <v>Strada</v>
          </cell>
          <cell r="D134" t="str">
            <v>Dr. Kozma Béla</v>
          </cell>
          <cell r="E134" t="str">
            <v>Dr. Kozma Béla</v>
          </cell>
          <cell r="F134" t="str">
            <v>utca</v>
          </cell>
          <cell r="G134" t="str">
            <v xml:space="preserve">CENTRALA </v>
          </cell>
          <cell r="H134">
            <v>138</v>
          </cell>
          <cell r="I134">
            <v>189</v>
          </cell>
          <cell r="J134">
            <v>934</v>
          </cell>
          <cell r="K134">
            <v>7.5</v>
          </cell>
          <cell r="L134">
            <v>1</v>
          </cell>
          <cell r="M134">
            <v>1</v>
          </cell>
          <cell r="N134" t="str">
            <v>ingusta</v>
          </cell>
        </row>
        <row r="135">
          <cell r="A135">
            <v>10289</v>
          </cell>
          <cell r="B135">
            <v>1158</v>
          </cell>
          <cell r="C135" t="str">
            <v>Strada</v>
          </cell>
          <cell r="D135" t="str">
            <v>Dr. Louis Pasteur</v>
          </cell>
          <cell r="E135" t="str">
            <v>Louis Pasteur</v>
          </cell>
          <cell r="F135" t="str">
            <v>utca</v>
          </cell>
          <cell r="G135" t="str">
            <v>BALCESCU -ARMATEI</v>
          </cell>
          <cell r="H135">
            <v>170</v>
          </cell>
          <cell r="I135">
            <v>680</v>
          </cell>
          <cell r="J135">
            <v>1700</v>
          </cell>
          <cell r="K135">
            <v>7.5</v>
          </cell>
          <cell r="L135">
            <v>2</v>
          </cell>
          <cell r="M135">
            <v>1</v>
          </cell>
          <cell r="N135" t="str">
            <v>ingusta</v>
          </cell>
        </row>
        <row r="136">
          <cell r="A136">
            <v>10313</v>
          </cell>
          <cell r="B136">
            <v>1491</v>
          </cell>
          <cell r="C136" t="str">
            <v>Strada</v>
          </cell>
          <cell r="D136" t="str">
            <v>Dr. Pongrácz Antal Sándor</v>
          </cell>
          <cell r="E136" t="str">
            <v>Dr. Pongrácz Antal Sándor</v>
          </cell>
          <cell r="F136" t="str">
            <v>utca</v>
          </cell>
          <cell r="G136" t="str">
            <v>UNIRII</v>
          </cell>
          <cell r="H136">
            <v>700</v>
          </cell>
          <cell r="I136">
            <v>0</v>
          </cell>
          <cell r="J136">
            <v>0</v>
          </cell>
          <cell r="K136">
            <v>7.5</v>
          </cell>
          <cell r="L136">
            <v>2</v>
          </cell>
          <cell r="M136">
            <v>1</v>
          </cell>
          <cell r="N136" t="str">
            <v>ingusta</v>
          </cell>
        </row>
        <row r="137">
          <cell r="A137">
            <v>10027</v>
          </cell>
          <cell r="B137">
            <v>1279</v>
          </cell>
          <cell r="C137" t="str">
            <v>Strada</v>
          </cell>
          <cell r="D137" t="str">
            <v>Dr. Victor Babeş</v>
          </cell>
          <cell r="E137" t="str">
            <v>Dr. Victor Babeş</v>
          </cell>
          <cell r="F137" t="str">
            <v>utca</v>
          </cell>
          <cell r="G137" t="str">
            <v>CORNISA</v>
          </cell>
          <cell r="H137">
            <v>615</v>
          </cell>
          <cell r="I137">
            <v>2597</v>
          </cell>
          <cell r="J137">
            <v>3815</v>
          </cell>
          <cell r="K137">
            <v>7.5</v>
          </cell>
          <cell r="L137">
            <v>2</v>
          </cell>
          <cell r="M137">
            <v>1</v>
          </cell>
        </row>
        <row r="138">
          <cell r="A138">
            <v>10137</v>
          </cell>
          <cell r="B138">
            <v>1008</v>
          </cell>
          <cell r="C138" t="str">
            <v>Strada</v>
          </cell>
          <cell r="D138" t="str">
            <v>Dumbravei</v>
          </cell>
          <cell r="E138" t="str">
            <v>Liget</v>
          </cell>
          <cell r="F138" t="str">
            <v>utca</v>
          </cell>
          <cell r="G138" t="str">
            <v>7 NOIEMBRIE</v>
          </cell>
          <cell r="H138">
            <v>335</v>
          </cell>
          <cell r="I138">
            <v>804</v>
          </cell>
          <cell r="J138">
            <v>1675</v>
          </cell>
          <cell r="K138">
            <v>7.5</v>
          </cell>
          <cell r="L138">
            <v>2</v>
          </cell>
          <cell r="M138">
            <v>1</v>
          </cell>
          <cell r="N138" t="str">
            <v>ingusta</v>
          </cell>
        </row>
        <row r="139">
          <cell r="A139">
            <v>10139</v>
          </cell>
          <cell r="B139">
            <v>1009</v>
          </cell>
          <cell r="C139" t="str">
            <v>Strada</v>
          </cell>
          <cell r="D139" t="str">
            <v>Duzilor</v>
          </cell>
          <cell r="E139" t="str">
            <v>Eperfa</v>
          </cell>
          <cell r="F139" t="str">
            <v>utca</v>
          </cell>
          <cell r="G139" t="str">
            <v>MURESENI - BUDIULUI - DOJA</v>
          </cell>
          <cell r="H139">
            <v>100</v>
          </cell>
          <cell r="I139">
            <v>100</v>
          </cell>
          <cell r="J139">
            <v>600</v>
          </cell>
          <cell r="K139">
            <v>7.5</v>
          </cell>
          <cell r="L139">
            <v>2</v>
          </cell>
          <cell r="M139">
            <v>1</v>
          </cell>
          <cell r="N139" t="str">
            <v>ingusta</v>
          </cell>
        </row>
        <row r="140">
          <cell r="A140">
            <v>10431</v>
          </cell>
          <cell r="B140">
            <v>1010</v>
          </cell>
          <cell r="C140" t="str">
            <v>Strada</v>
          </cell>
          <cell r="D140" t="str">
            <v>Ecaterina Varga</v>
          </cell>
          <cell r="E140" t="str">
            <v>Varga Katalin</v>
          </cell>
          <cell r="F140" t="str">
            <v>utca</v>
          </cell>
          <cell r="G140" t="str">
            <v>ADY ENDRE -LIBERTATII</v>
          </cell>
          <cell r="H140">
            <v>70</v>
          </cell>
          <cell r="I140">
            <v>210</v>
          </cell>
          <cell r="J140">
            <v>420</v>
          </cell>
          <cell r="K140">
            <v>7.5</v>
          </cell>
          <cell r="L140">
            <v>2</v>
          </cell>
          <cell r="M140">
            <v>1</v>
          </cell>
          <cell r="N140" t="str">
            <v>ingusta</v>
          </cell>
        </row>
        <row r="141">
          <cell r="A141">
            <v>10140</v>
          </cell>
          <cell r="B141">
            <v>1307</v>
          </cell>
          <cell r="C141" t="str">
            <v>Strada</v>
          </cell>
          <cell r="D141" t="str">
            <v>Eden</v>
          </cell>
          <cell r="E141" t="str">
            <v>Éden</v>
          </cell>
          <cell r="F141" t="str">
            <v>utca</v>
          </cell>
          <cell r="G141" t="str">
            <v>UNIRII</v>
          </cell>
          <cell r="H141">
            <v>667</v>
          </cell>
          <cell r="I141">
            <v>0</v>
          </cell>
          <cell r="J141">
            <v>6550</v>
          </cell>
          <cell r="K141">
            <v>7.5</v>
          </cell>
          <cell r="L141">
            <v>2</v>
          </cell>
          <cell r="M141">
            <v>1</v>
          </cell>
          <cell r="N141" t="str">
            <v>ingusta</v>
          </cell>
        </row>
        <row r="142">
          <cell r="A142">
            <v>10124</v>
          </cell>
          <cell r="B142">
            <v>1306</v>
          </cell>
          <cell r="C142" t="str">
            <v>Strada</v>
          </cell>
          <cell r="D142" t="str">
            <v>Episcop Dávid Ferenc</v>
          </cell>
          <cell r="E142" t="str">
            <v>Dávid Ferenc</v>
          </cell>
          <cell r="F142" t="str">
            <v>utca</v>
          </cell>
          <cell r="G142" t="str">
            <v>1848</v>
          </cell>
          <cell r="H142">
            <v>0</v>
          </cell>
          <cell r="I142">
            <v>0</v>
          </cell>
          <cell r="J142">
            <v>0</v>
          </cell>
          <cell r="K142">
            <v>7.5</v>
          </cell>
          <cell r="L142">
            <v>2</v>
          </cell>
          <cell r="M142">
            <v>1</v>
          </cell>
          <cell r="N142" t="str">
            <v>ingusta</v>
          </cell>
        </row>
        <row r="143">
          <cell r="A143">
            <v>10048</v>
          </cell>
          <cell r="B143">
            <v>1014</v>
          </cell>
          <cell r="C143" t="str">
            <v>Strada</v>
          </cell>
          <cell r="D143" t="str">
            <v>Episcop Ioan Bob</v>
          </cell>
          <cell r="E143" t="str">
            <v>Ioan Bob</v>
          </cell>
          <cell r="F143" t="str">
            <v>utca</v>
          </cell>
          <cell r="G143" t="str">
            <v>CORNEȘTI</v>
          </cell>
          <cell r="H143">
            <v>500</v>
          </cell>
          <cell r="I143">
            <v>0</v>
          </cell>
          <cell r="J143">
            <v>2500</v>
          </cell>
          <cell r="K143">
            <v>7.5</v>
          </cell>
          <cell r="L143">
            <v>2</v>
          </cell>
          <cell r="M143">
            <v>1</v>
          </cell>
          <cell r="N143" t="str">
            <v>ingusta</v>
          </cell>
        </row>
        <row r="144">
          <cell r="A144">
            <v>10314</v>
          </cell>
          <cell r="B144">
            <v>1015</v>
          </cell>
          <cell r="C144" t="str">
            <v>Strada</v>
          </cell>
          <cell r="D144" t="str">
            <v>Erou Locotenent Petre Popescu</v>
          </cell>
          <cell r="E144" t="str">
            <v>Petre Popescu</v>
          </cell>
          <cell r="F144" t="str">
            <v>utca</v>
          </cell>
          <cell r="G144" t="str">
            <v xml:space="preserve">CENTRALA </v>
          </cell>
          <cell r="H144">
            <v>110</v>
          </cell>
          <cell r="I144">
            <v>314</v>
          </cell>
          <cell r="J144">
            <v>704</v>
          </cell>
          <cell r="K144">
            <v>7.5</v>
          </cell>
          <cell r="L144">
            <v>1</v>
          </cell>
          <cell r="M144">
            <v>1</v>
          </cell>
          <cell r="N144" t="str">
            <v>ingusta</v>
          </cell>
        </row>
        <row r="145">
          <cell r="A145">
            <v>10143</v>
          </cell>
          <cell r="B145">
            <v>1016</v>
          </cell>
          <cell r="C145" t="str">
            <v>Strada</v>
          </cell>
          <cell r="D145" t="str">
            <v>Evreilor Martiri</v>
          </cell>
          <cell r="E145" t="str">
            <v>Zsidó vértanúk</v>
          </cell>
          <cell r="F145" t="str">
            <v>útja</v>
          </cell>
          <cell r="G145" t="str">
            <v>TUDOR 2</v>
          </cell>
          <cell r="H145">
            <v>380</v>
          </cell>
          <cell r="I145">
            <v>380</v>
          </cell>
          <cell r="J145">
            <v>2660</v>
          </cell>
          <cell r="K145">
            <v>7.5</v>
          </cell>
          <cell r="L145">
            <v>2</v>
          </cell>
          <cell r="M145">
            <v>1</v>
          </cell>
          <cell r="N145" t="str">
            <v>ingusta</v>
          </cell>
        </row>
        <row r="146">
          <cell r="A146">
            <v>10144</v>
          </cell>
          <cell r="B146">
            <v>1019</v>
          </cell>
          <cell r="C146" t="str">
            <v>Strada</v>
          </cell>
          <cell r="D146" t="str">
            <v>Fabrica de Zahăr</v>
          </cell>
          <cell r="E146" t="str">
            <v>Cukorgyári</v>
          </cell>
          <cell r="F146" t="str">
            <v>út</v>
          </cell>
          <cell r="G146" t="str">
            <v>MURESENI - BUDIULUI - DOJA</v>
          </cell>
          <cell r="H146">
            <v>400</v>
          </cell>
          <cell r="I146">
            <v>0</v>
          </cell>
          <cell r="J146">
            <v>2800</v>
          </cell>
          <cell r="K146" t="str">
            <v>trafic greu</v>
          </cell>
          <cell r="L146">
            <v>2</v>
          </cell>
          <cell r="M146">
            <v>1</v>
          </cell>
        </row>
        <row r="147">
          <cell r="A147">
            <v>10145</v>
          </cell>
          <cell r="B147">
            <v>1017</v>
          </cell>
          <cell r="C147" t="str">
            <v>Strada</v>
          </cell>
          <cell r="D147" t="str">
            <v>Făgăraşului</v>
          </cell>
          <cell r="E147" t="str">
            <v>Fogaras</v>
          </cell>
          <cell r="F147" t="str">
            <v>utca</v>
          </cell>
          <cell r="G147" t="str">
            <v>MURESENI - BUDIULUI - DOJA</v>
          </cell>
          <cell r="H147">
            <v>140</v>
          </cell>
          <cell r="I147">
            <v>210</v>
          </cell>
          <cell r="J147">
            <v>714</v>
          </cell>
          <cell r="K147">
            <v>7.5</v>
          </cell>
          <cell r="L147">
            <v>2</v>
          </cell>
          <cell r="M147">
            <v>1</v>
          </cell>
          <cell r="N147" t="str">
            <v>ingusta</v>
          </cell>
        </row>
        <row r="148">
          <cell r="A148">
            <v>10146</v>
          </cell>
          <cell r="B148">
            <v>1018</v>
          </cell>
          <cell r="C148" t="str">
            <v>Strada</v>
          </cell>
          <cell r="D148" t="str">
            <v>Făget</v>
          </cell>
          <cell r="E148" t="str">
            <v>Bükkös</v>
          </cell>
          <cell r="F148" t="str">
            <v>utca</v>
          </cell>
          <cell r="G148" t="str">
            <v>7 NOIEMBRIE</v>
          </cell>
          <cell r="H148">
            <v>268</v>
          </cell>
          <cell r="I148">
            <v>330</v>
          </cell>
          <cell r="J148">
            <v>1876</v>
          </cell>
          <cell r="K148">
            <v>7.5</v>
          </cell>
          <cell r="L148">
            <v>1</v>
          </cell>
          <cell r="M148">
            <v>1</v>
          </cell>
          <cell r="N148" t="str">
            <v>ingusta</v>
          </cell>
          <cell r="O148" t="str">
            <v>partial sens dublu cu o singura banda</v>
          </cell>
        </row>
        <row r="149">
          <cell r="A149">
            <v>10147</v>
          </cell>
          <cell r="B149">
            <v>1020</v>
          </cell>
          <cell r="C149" t="str">
            <v>Strada</v>
          </cell>
          <cell r="D149" t="str">
            <v>Fânaţelor</v>
          </cell>
          <cell r="E149" t="str">
            <v>Kaszáló</v>
          </cell>
          <cell r="F149" t="str">
            <v>utca</v>
          </cell>
          <cell r="G149" t="str">
            <v>UNIRII</v>
          </cell>
          <cell r="H149">
            <v>410</v>
          </cell>
          <cell r="I149">
            <v>0</v>
          </cell>
          <cell r="J149">
            <v>1640</v>
          </cell>
          <cell r="K149">
            <v>7.5</v>
          </cell>
          <cell r="L149">
            <v>2</v>
          </cell>
          <cell r="M149">
            <v>1</v>
          </cell>
          <cell r="N149" t="str">
            <v>ingusta</v>
          </cell>
        </row>
        <row r="150">
          <cell r="A150">
            <v>10148</v>
          </cell>
          <cell r="B150">
            <v>1021</v>
          </cell>
          <cell r="C150" t="str">
            <v>Strada</v>
          </cell>
          <cell r="D150" t="str">
            <v>Fântânii</v>
          </cell>
          <cell r="E150" t="str">
            <v>Külső Kutas</v>
          </cell>
          <cell r="F150" t="str">
            <v>utca</v>
          </cell>
          <cell r="G150" t="str">
            <v xml:space="preserve">CENTRALA </v>
          </cell>
          <cell r="H150">
            <v>125</v>
          </cell>
          <cell r="I150">
            <v>357</v>
          </cell>
          <cell r="J150">
            <v>700</v>
          </cell>
          <cell r="K150">
            <v>7.5</v>
          </cell>
          <cell r="L150">
            <v>1</v>
          </cell>
          <cell r="M150">
            <v>1</v>
          </cell>
          <cell r="N150" t="str">
            <v>ingusta</v>
          </cell>
        </row>
        <row r="151">
          <cell r="A151">
            <v>10150</v>
          </cell>
          <cell r="B151">
            <v>1022</v>
          </cell>
          <cell r="C151" t="str">
            <v>Strada</v>
          </cell>
          <cell r="D151" t="str">
            <v>Florilor</v>
          </cell>
          <cell r="E151" t="str">
            <v>Virág</v>
          </cell>
          <cell r="F151" t="str">
            <v>utca</v>
          </cell>
          <cell r="G151" t="str">
            <v>UNIRII</v>
          </cell>
          <cell r="H151">
            <v>180</v>
          </cell>
          <cell r="I151">
            <v>360</v>
          </cell>
          <cell r="J151">
            <v>1080</v>
          </cell>
          <cell r="K151">
            <v>7.5</v>
          </cell>
          <cell r="L151">
            <v>2</v>
          </cell>
          <cell r="M151">
            <v>1</v>
          </cell>
          <cell r="N151" t="str">
            <v>ingusta</v>
          </cell>
        </row>
        <row r="152">
          <cell r="A152">
            <v>10151</v>
          </cell>
          <cell r="B152">
            <v>1322</v>
          </cell>
          <cell r="C152" t="str">
            <v>Strada</v>
          </cell>
          <cell r="D152" t="str">
            <v>Foișor</v>
          </cell>
          <cell r="E152" t="str">
            <v>Lugas</v>
          </cell>
          <cell r="F152" t="str">
            <v>utca</v>
          </cell>
          <cell r="G152" t="str">
            <v>BALCESCU -ARMATEI</v>
          </cell>
          <cell r="H152">
            <v>118</v>
          </cell>
          <cell r="I152">
            <v>354</v>
          </cell>
          <cell r="J152">
            <v>708</v>
          </cell>
          <cell r="K152">
            <v>7.5</v>
          </cell>
          <cell r="L152">
            <v>1</v>
          </cell>
          <cell r="M152">
            <v>1</v>
          </cell>
          <cell r="N152" t="str">
            <v>ingusta</v>
          </cell>
        </row>
        <row r="153">
          <cell r="A153">
            <v>10152</v>
          </cell>
          <cell r="B153">
            <v>1023</v>
          </cell>
          <cell r="C153" t="str">
            <v>Strada</v>
          </cell>
          <cell r="D153" t="str">
            <v>Fragilor</v>
          </cell>
          <cell r="E153" t="str">
            <v>Szamóca</v>
          </cell>
          <cell r="F153" t="str">
            <v>utca</v>
          </cell>
          <cell r="G153" t="str">
            <v>7 NOIEMBRIE</v>
          </cell>
          <cell r="H153">
            <v>160</v>
          </cell>
          <cell r="I153">
            <v>320</v>
          </cell>
          <cell r="J153">
            <v>912</v>
          </cell>
          <cell r="K153">
            <v>7.5</v>
          </cell>
          <cell r="L153">
            <v>2</v>
          </cell>
          <cell r="M153">
            <v>1</v>
          </cell>
          <cell r="N153" t="str">
            <v>ingusta</v>
          </cell>
        </row>
        <row r="154">
          <cell r="A154">
            <v>10215</v>
          </cell>
          <cell r="B154">
            <v>1093</v>
          </cell>
          <cell r="C154" t="str">
            <v>Strada</v>
          </cell>
          <cell r="D154" t="str">
            <v>Franz Liszt</v>
          </cell>
          <cell r="E154" t="str">
            <v>Liszt Ferenc</v>
          </cell>
          <cell r="F154" t="str">
            <v>utca</v>
          </cell>
          <cell r="G154" t="str">
            <v xml:space="preserve">CENTRALA </v>
          </cell>
          <cell r="H154">
            <v>161</v>
          </cell>
          <cell r="I154">
            <v>430</v>
          </cell>
          <cell r="J154">
            <v>966</v>
          </cell>
          <cell r="K154">
            <v>7.5</v>
          </cell>
          <cell r="L154">
            <v>1</v>
          </cell>
          <cell r="M154">
            <v>1</v>
          </cell>
          <cell r="N154" t="str">
            <v>ingusta</v>
          </cell>
        </row>
        <row r="155">
          <cell r="A155">
            <v>10196</v>
          </cell>
          <cell r="B155">
            <v>1075</v>
          </cell>
          <cell r="C155" t="str">
            <v>Strada</v>
          </cell>
          <cell r="D155" t="str">
            <v>Frédéric Joliot-Curie</v>
          </cell>
          <cell r="E155" t="str">
            <v>Frédéric Joliot-Curie</v>
          </cell>
          <cell r="F155" t="str">
            <v>utca</v>
          </cell>
          <cell r="G155" t="str">
            <v>BALCESCU -ARMATEI</v>
          </cell>
          <cell r="H155">
            <v>235</v>
          </cell>
          <cell r="I155">
            <v>752</v>
          </cell>
          <cell r="J155">
            <v>1410</v>
          </cell>
          <cell r="K155">
            <v>7.5</v>
          </cell>
          <cell r="L155">
            <v>2</v>
          </cell>
          <cell r="M155">
            <v>1</v>
          </cell>
          <cell r="N155" t="str">
            <v>ingusta</v>
          </cell>
        </row>
        <row r="156">
          <cell r="A156">
            <v>10153</v>
          </cell>
          <cell r="B156">
            <v>1024</v>
          </cell>
          <cell r="C156" t="str">
            <v>Strada</v>
          </cell>
          <cell r="D156" t="str">
            <v>Frunzei</v>
          </cell>
          <cell r="E156" t="str">
            <v>Levél</v>
          </cell>
          <cell r="F156" t="str">
            <v>utca</v>
          </cell>
          <cell r="G156" t="str">
            <v>BALCESCU -ARMATEI</v>
          </cell>
          <cell r="H156">
            <v>140</v>
          </cell>
          <cell r="I156">
            <v>420</v>
          </cell>
          <cell r="J156">
            <v>840</v>
          </cell>
          <cell r="K156">
            <v>7.5</v>
          </cell>
          <cell r="L156">
            <v>1</v>
          </cell>
          <cell r="M156">
            <v>1</v>
          </cell>
          <cell r="N156" t="str">
            <v>ingusta</v>
          </cell>
        </row>
        <row r="157">
          <cell r="A157">
            <v>10154</v>
          </cell>
          <cell r="B157">
            <v>1026</v>
          </cell>
          <cell r="C157" t="str">
            <v>Strada</v>
          </cell>
          <cell r="D157" t="str">
            <v>Furnicilor</v>
          </cell>
          <cell r="E157" t="str">
            <v>Hangya</v>
          </cell>
          <cell r="F157" t="str">
            <v>utca</v>
          </cell>
          <cell r="G157" t="str">
            <v>7 NOIEMBRIE</v>
          </cell>
          <cell r="H157">
            <v>150</v>
          </cell>
          <cell r="I157">
            <v>450</v>
          </cell>
          <cell r="J157">
            <v>1200</v>
          </cell>
          <cell r="K157">
            <v>7.5</v>
          </cell>
          <cell r="L157">
            <v>2</v>
          </cell>
          <cell r="M157">
            <v>1</v>
          </cell>
        </row>
        <row r="158">
          <cell r="A158">
            <v>10155</v>
          </cell>
          <cell r="B158">
            <v>1027</v>
          </cell>
          <cell r="C158" t="str">
            <v>Strada</v>
          </cell>
          <cell r="D158" t="str">
            <v>Furtunei</v>
          </cell>
          <cell r="E158" t="str">
            <v>Vihar</v>
          </cell>
          <cell r="F158" t="str">
            <v>utca</v>
          </cell>
          <cell r="G158" t="str">
            <v>BALCESCU -ARMATEI</v>
          </cell>
          <cell r="H158">
            <v>240</v>
          </cell>
          <cell r="I158">
            <v>720</v>
          </cell>
          <cell r="J158">
            <v>1680</v>
          </cell>
          <cell r="K158">
            <v>7.5</v>
          </cell>
          <cell r="L158">
            <v>1</v>
          </cell>
          <cell r="M158">
            <v>1</v>
          </cell>
          <cell r="N158" t="str">
            <v>ingusta</v>
          </cell>
          <cell r="O158" t="str">
            <v>partial sens dublu cu o singura banda</v>
          </cell>
        </row>
        <row r="159">
          <cell r="A159">
            <v>10157</v>
          </cell>
          <cell r="B159">
            <v>1029</v>
          </cell>
          <cell r="C159" t="str">
            <v>Strada</v>
          </cell>
          <cell r="D159" t="str">
            <v>Gábor Áron</v>
          </cell>
          <cell r="E159" t="str">
            <v>Gábor Áron</v>
          </cell>
          <cell r="F159" t="str">
            <v>utca</v>
          </cell>
          <cell r="G159" t="str">
            <v>CORNEȘTI</v>
          </cell>
          <cell r="H159">
            <v>360</v>
          </cell>
          <cell r="I159">
            <v>1080</v>
          </cell>
          <cell r="J159">
            <v>2040</v>
          </cell>
          <cell r="K159">
            <v>7.5</v>
          </cell>
          <cell r="L159">
            <v>2</v>
          </cell>
          <cell r="M159">
            <v>1</v>
          </cell>
          <cell r="N159" t="str">
            <v>ingusta</v>
          </cell>
        </row>
        <row r="160">
          <cell r="A160">
            <v>10156</v>
          </cell>
          <cell r="B160">
            <v>1535</v>
          </cell>
          <cell r="C160" t="str">
            <v>Strada</v>
          </cell>
          <cell r="D160" t="str">
            <v>Gálffy Mihály</v>
          </cell>
          <cell r="E160" t="str">
            <v xml:space="preserve">Gálffy Mihály </v>
          </cell>
          <cell r="F160" t="str">
            <v>utca</v>
          </cell>
          <cell r="G160" t="str">
            <v>UNIRII</v>
          </cell>
          <cell r="H160">
            <v>0</v>
          </cell>
          <cell r="I160">
            <v>0</v>
          </cell>
          <cell r="J160">
            <v>0</v>
          </cell>
          <cell r="K160">
            <v>7.5</v>
          </cell>
          <cell r="L160">
            <v>2</v>
          </cell>
          <cell r="M160">
            <v>1</v>
          </cell>
          <cell r="N160" t="str">
            <v>ingusta</v>
          </cell>
        </row>
        <row r="161">
          <cell r="A161">
            <v>10158</v>
          </cell>
          <cell r="B161">
            <v>1031</v>
          </cell>
          <cell r="C161" t="str">
            <v>Piața</v>
          </cell>
          <cell r="D161" t="str">
            <v>Gării</v>
          </cell>
          <cell r="E161" t="str">
            <v>Állomás</v>
          </cell>
          <cell r="F161" t="str">
            <v>tér</v>
          </cell>
          <cell r="G161" t="str">
            <v>BALCESCU -ARMATEI</v>
          </cell>
          <cell r="H161">
            <v>606</v>
          </cell>
          <cell r="I161">
            <v>3760</v>
          </cell>
          <cell r="J161">
            <v>9386</v>
          </cell>
          <cell r="K161">
            <v>7.5</v>
          </cell>
          <cell r="L161">
            <v>2</v>
          </cell>
          <cell r="M161">
            <v>1</v>
          </cell>
        </row>
        <row r="162">
          <cell r="A162">
            <v>10159</v>
          </cell>
          <cell r="B162">
            <v>1545</v>
          </cell>
          <cell r="C162" t="str">
            <v>Strada</v>
          </cell>
          <cell r="D162" t="str">
            <v>Garofiței</v>
          </cell>
          <cell r="E162" t="str">
            <v>Szegfű</v>
          </cell>
          <cell r="F162" t="str">
            <v>utca</v>
          </cell>
          <cell r="G162" t="str">
            <v>CORNEȘTI</v>
          </cell>
          <cell r="H162">
            <v>266</v>
          </cell>
          <cell r="I162">
            <v>399</v>
          </cell>
          <cell r="J162">
            <v>1596</v>
          </cell>
          <cell r="K162">
            <v>7.5</v>
          </cell>
          <cell r="L162">
            <v>2</v>
          </cell>
          <cell r="M162">
            <v>1</v>
          </cell>
          <cell r="N162" t="str">
            <v>ingusta</v>
          </cell>
        </row>
        <row r="163">
          <cell r="A163">
            <v>10024</v>
          </cell>
          <cell r="B163">
            <v>1033</v>
          </cell>
          <cell r="C163" t="str">
            <v>Strada</v>
          </cell>
          <cell r="D163" t="str">
            <v>General Gheorghe Avramescu</v>
          </cell>
          <cell r="E163" t="str">
            <v>Gheorghe Avramescu</v>
          </cell>
          <cell r="F163" t="str">
            <v>utca</v>
          </cell>
          <cell r="G163" t="str">
            <v xml:space="preserve">CENTRALA </v>
          </cell>
          <cell r="H163">
            <v>0</v>
          </cell>
          <cell r="I163">
            <v>0</v>
          </cell>
          <cell r="J163">
            <v>0</v>
          </cell>
          <cell r="K163">
            <v>7.5</v>
          </cell>
          <cell r="L163">
            <v>1</v>
          </cell>
          <cell r="M163">
            <v>1</v>
          </cell>
          <cell r="N163" t="str">
            <v>ingusta</v>
          </cell>
        </row>
        <row r="164">
          <cell r="A164">
            <v>10138</v>
          </cell>
          <cell r="B164">
            <v>1034</v>
          </cell>
          <cell r="C164" t="str">
            <v>Strada</v>
          </cell>
          <cell r="D164" t="str">
            <v>General Ion Dumitrache</v>
          </cell>
          <cell r="E164" t="str">
            <v>Ion Dumitrache</v>
          </cell>
          <cell r="F164" t="str">
            <v>utca</v>
          </cell>
          <cell r="G164" t="str">
            <v>CORNEȘTI</v>
          </cell>
          <cell r="H164">
            <v>785</v>
          </cell>
          <cell r="I164">
            <v>2410</v>
          </cell>
          <cell r="J164">
            <v>4598</v>
          </cell>
          <cell r="K164">
            <v>7.5</v>
          </cell>
          <cell r="L164">
            <v>2</v>
          </cell>
          <cell r="M164">
            <v>1</v>
          </cell>
          <cell r="N164" t="str">
            <v>ingusta</v>
          </cell>
        </row>
        <row r="165">
          <cell r="A165">
            <v>10256</v>
          </cell>
          <cell r="B165">
            <v>1035</v>
          </cell>
          <cell r="C165" t="str">
            <v>Strada</v>
          </cell>
          <cell r="D165" t="str">
            <v>General Traian Moşoiu</v>
          </cell>
          <cell r="E165" t="str">
            <v>Traian Moşoiu</v>
          </cell>
          <cell r="F165" t="str">
            <v>utca</v>
          </cell>
          <cell r="G165" t="str">
            <v xml:space="preserve">CENTRALA </v>
          </cell>
          <cell r="H165">
            <v>205</v>
          </cell>
          <cell r="I165">
            <v>656</v>
          </cell>
          <cell r="J165">
            <v>1025</v>
          </cell>
          <cell r="K165">
            <v>7.5</v>
          </cell>
          <cell r="L165">
            <v>1</v>
          </cell>
          <cell r="M165">
            <v>1</v>
          </cell>
          <cell r="N165" t="str">
            <v>ingusta</v>
          </cell>
        </row>
        <row r="166">
          <cell r="A166">
            <v>10106</v>
          </cell>
          <cell r="B166">
            <v>978</v>
          </cell>
          <cell r="C166" t="str">
            <v>Strada</v>
          </cell>
          <cell r="D166" t="str">
            <v>George Coşbuc</v>
          </cell>
          <cell r="E166" t="str">
            <v>George Coşbuc</v>
          </cell>
          <cell r="F166" t="str">
            <v>utca</v>
          </cell>
          <cell r="G166" t="str">
            <v>7 NOIEMBRIE</v>
          </cell>
          <cell r="H166">
            <v>210</v>
          </cell>
          <cell r="I166">
            <v>534</v>
          </cell>
          <cell r="J166">
            <v>1230</v>
          </cell>
          <cell r="K166">
            <v>7.5</v>
          </cell>
          <cell r="L166">
            <v>1</v>
          </cell>
          <cell r="M166">
            <v>1</v>
          </cell>
          <cell r="N166" t="str">
            <v>ingusta</v>
          </cell>
        </row>
        <row r="167">
          <cell r="A167">
            <v>10142</v>
          </cell>
          <cell r="B167">
            <v>1013</v>
          </cell>
          <cell r="C167" t="str">
            <v>Strada</v>
          </cell>
          <cell r="D167" t="str">
            <v>George Enescu</v>
          </cell>
          <cell r="E167" t="str">
            <v>George Enescu</v>
          </cell>
          <cell r="F167" t="str">
            <v>utca</v>
          </cell>
          <cell r="G167" t="str">
            <v xml:space="preserve">CENTRALA </v>
          </cell>
          <cell r="H167">
            <v>220</v>
          </cell>
          <cell r="I167">
            <v>968</v>
          </cell>
          <cell r="J167">
            <v>2062</v>
          </cell>
          <cell r="K167">
            <v>7.5</v>
          </cell>
          <cell r="L167">
            <v>1</v>
          </cell>
          <cell r="M167">
            <v>1</v>
          </cell>
          <cell r="N167" t="str">
            <v>ingusta</v>
          </cell>
        </row>
        <row r="168">
          <cell r="A168">
            <v>10133</v>
          </cell>
          <cell r="B168">
            <v>1543</v>
          </cell>
          <cell r="C168" t="str">
            <v>Strada</v>
          </cell>
          <cell r="D168" t="str">
            <v>Gheorghe Doja</v>
          </cell>
          <cell r="E168" t="str">
            <v>Dózsa György</v>
          </cell>
          <cell r="F168" t="str">
            <v>utca</v>
          </cell>
          <cell r="G168" t="str">
            <v>MURESENI - BUDIULUI - DOJA</v>
          </cell>
          <cell r="H168">
            <v>4930</v>
          </cell>
          <cell r="I168">
            <v>26813</v>
          </cell>
          <cell r="J168">
            <v>80805</v>
          </cell>
          <cell r="K168" t="str">
            <v>trafic greu</v>
          </cell>
          <cell r="L168">
            <v>2</v>
          </cell>
          <cell r="M168">
            <v>2</v>
          </cell>
        </row>
        <row r="169">
          <cell r="A169">
            <v>10233</v>
          </cell>
          <cell r="B169">
            <v>1037</v>
          </cell>
          <cell r="C169" t="str">
            <v>Strada</v>
          </cell>
          <cell r="D169" t="str">
            <v>Gheorghe Marinescu</v>
          </cell>
          <cell r="E169" t="str">
            <v>Gheorghe Marinescu</v>
          </cell>
          <cell r="F169" t="str">
            <v>utca</v>
          </cell>
          <cell r="G169" t="str">
            <v>CORNISA</v>
          </cell>
          <cell r="H169">
            <v>2480</v>
          </cell>
          <cell r="I169">
            <v>12107</v>
          </cell>
          <cell r="J169">
            <v>34733</v>
          </cell>
          <cell r="K169" t="str">
            <v>trafic greu</v>
          </cell>
          <cell r="L169">
            <v>2</v>
          </cell>
          <cell r="M169">
            <v>2</v>
          </cell>
        </row>
        <row r="170">
          <cell r="A170">
            <v>10036</v>
          </cell>
          <cell r="B170">
            <v>1028</v>
          </cell>
          <cell r="C170" t="str">
            <v>Strada</v>
          </cell>
          <cell r="D170" t="str">
            <v>Gheorghe Pop de Băseşti</v>
          </cell>
          <cell r="E170" t="str">
            <v>Gheorghe Pop de Băseşti</v>
          </cell>
          <cell r="F170" t="str">
            <v>utca</v>
          </cell>
          <cell r="G170" t="str">
            <v>UNIRII</v>
          </cell>
          <cell r="H170">
            <v>135</v>
          </cell>
          <cell r="I170">
            <v>404</v>
          </cell>
          <cell r="J170">
            <v>810</v>
          </cell>
          <cell r="K170">
            <v>7.5</v>
          </cell>
          <cell r="L170">
            <v>1</v>
          </cell>
          <cell r="M170">
            <v>1</v>
          </cell>
          <cell r="N170" t="str">
            <v>ingusta</v>
          </cell>
        </row>
        <row r="171">
          <cell r="A171">
            <v>10395</v>
          </cell>
          <cell r="B171">
            <v>1220</v>
          </cell>
          <cell r="C171" t="str">
            <v>Strada</v>
          </cell>
          <cell r="D171" t="str">
            <v>Gheorghe Şincai</v>
          </cell>
          <cell r="E171" t="str">
            <v>Gheorghe Şincai</v>
          </cell>
          <cell r="F171" t="str">
            <v>utca</v>
          </cell>
          <cell r="G171" t="str">
            <v xml:space="preserve">CENTRALA </v>
          </cell>
          <cell r="H171">
            <v>195</v>
          </cell>
          <cell r="I171">
            <v>624</v>
          </cell>
          <cell r="J171">
            <v>1073</v>
          </cell>
          <cell r="K171">
            <v>7.5</v>
          </cell>
          <cell r="L171">
            <v>1</v>
          </cell>
          <cell r="M171">
            <v>1</v>
          </cell>
          <cell r="N171" t="str">
            <v>ingusta</v>
          </cell>
        </row>
        <row r="172">
          <cell r="A172">
            <v>10160</v>
          </cell>
          <cell r="B172">
            <v>1038</v>
          </cell>
          <cell r="C172" t="str">
            <v>Strada</v>
          </cell>
          <cell r="D172" t="str">
            <v>Ghiocelului</v>
          </cell>
          <cell r="E172" t="str">
            <v>Hóvirág</v>
          </cell>
          <cell r="F172" t="str">
            <v>utca</v>
          </cell>
          <cell r="G172" t="str">
            <v xml:space="preserve">CENTRALA </v>
          </cell>
          <cell r="H172">
            <v>250</v>
          </cell>
          <cell r="I172">
            <v>875</v>
          </cell>
          <cell r="J172">
            <v>2375</v>
          </cell>
          <cell r="K172">
            <v>7.5</v>
          </cell>
          <cell r="L172">
            <v>2</v>
          </cell>
          <cell r="M172">
            <v>1</v>
          </cell>
          <cell r="N172" t="str">
            <v>ingusta</v>
          </cell>
        </row>
        <row r="173">
          <cell r="A173">
            <v>10162</v>
          </cell>
          <cell r="B173">
            <v>1476</v>
          </cell>
          <cell r="C173" t="str">
            <v>Strada</v>
          </cell>
          <cell r="D173" t="str">
            <v>Gladiolelor</v>
          </cell>
          <cell r="E173" t="str">
            <v>Kardvirág</v>
          </cell>
          <cell r="F173" t="str">
            <v>utca</v>
          </cell>
          <cell r="G173" t="str">
            <v>UNIRII</v>
          </cell>
          <cell r="H173">
            <v>220</v>
          </cell>
          <cell r="I173">
            <v>0</v>
          </cell>
          <cell r="J173">
            <v>704</v>
          </cell>
          <cell r="K173">
            <v>7.5</v>
          </cell>
          <cell r="L173">
            <v>2</v>
          </cell>
          <cell r="M173">
            <v>1</v>
          </cell>
          <cell r="N173" t="str">
            <v>ingusta</v>
          </cell>
        </row>
        <row r="174">
          <cell r="A174">
            <v>10163</v>
          </cell>
          <cell r="B174">
            <v>1039</v>
          </cell>
          <cell r="C174" t="str">
            <v>Strada</v>
          </cell>
          <cell r="D174" t="str">
            <v>Gloriei</v>
          </cell>
          <cell r="E174" t="str">
            <v>Dicsőség</v>
          </cell>
          <cell r="F174" t="str">
            <v>utca</v>
          </cell>
          <cell r="G174" t="str">
            <v>TUDOR 3</v>
          </cell>
          <cell r="H174">
            <v>230</v>
          </cell>
          <cell r="I174">
            <v>804</v>
          </cell>
          <cell r="J174">
            <v>1510</v>
          </cell>
          <cell r="K174">
            <v>7.5</v>
          </cell>
          <cell r="L174">
            <v>1</v>
          </cell>
          <cell r="M174">
            <v>1</v>
          </cell>
          <cell r="N174" t="str">
            <v>ingusta</v>
          </cell>
        </row>
        <row r="175">
          <cell r="A175">
            <v>10164</v>
          </cell>
          <cell r="B175">
            <v>1040</v>
          </cell>
          <cell r="C175" t="str">
            <v>Strada</v>
          </cell>
          <cell r="D175" t="str">
            <v>Godeanu</v>
          </cell>
          <cell r="E175" t="str">
            <v>Godján</v>
          </cell>
          <cell r="F175" t="str">
            <v>utca</v>
          </cell>
          <cell r="G175" t="str">
            <v>1848</v>
          </cell>
          <cell r="H175">
            <v>562</v>
          </cell>
          <cell r="I175">
            <v>2472</v>
          </cell>
          <cell r="J175">
            <v>3934</v>
          </cell>
          <cell r="K175">
            <v>7.5</v>
          </cell>
          <cell r="L175">
            <v>1</v>
          </cell>
          <cell r="M175">
            <v>1</v>
          </cell>
          <cell r="N175" t="str">
            <v>ingusta</v>
          </cell>
        </row>
        <row r="176">
          <cell r="A176">
            <v>10166</v>
          </cell>
          <cell r="B176">
            <v>1041</v>
          </cell>
          <cell r="C176" t="str">
            <v>Strada</v>
          </cell>
          <cell r="D176" t="str">
            <v>Govora</v>
          </cell>
          <cell r="E176" t="str">
            <v>Govora</v>
          </cell>
          <cell r="F176" t="str">
            <v>utca</v>
          </cell>
          <cell r="G176" t="str">
            <v>ADY ENDRE -LIBERTATII</v>
          </cell>
          <cell r="H176">
            <v>120</v>
          </cell>
          <cell r="I176">
            <v>384</v>
          </cell>
          <cell r="J176">
            <v>600</v>
          </cell>
          <cell r="K176">
            <v>7.5</v>
          </cell>
          <cell r="L176">
            <v>2</v>
          </cell>
          <cell r="M176">
            <v>1</v>
          </cell>
          <cell r="N176" t="str">
            <v>ingusta</v>
          </cell>
        </row>
        <row r="177">
          <cell r="A177">
            <v>10168</v>
          </cell>
          <cell r="B177">
            <v>1042</v>
          </cell>
          <cell r="C177" t="str">
            <v>Strada</v>
          </cell>
          <cell r="D177" t="str">
            <v>Grădinarilor</v>
          </cell>
          <cell r="E177" t="str">
            <v>Kertész</v>
          </cell>
          <cell r="F177" t="str">
            <v>utca</v>
          </cell>
          <cell r="G177" t="str">
            <v>TUDOR 1</v>
          </cell>
          <cell r="H177">
            <v>360</v>
          </cell>
          <cell r="I177">
            <v>900</v>
          </cell>
          <cell r="J177">
            <v>2244</v>
          </cell>
          <cell r="K177">
            <v>7.5</v>
          </cell>
          <cell r="L177">
            <v>2</v>
          </cell>
          <cell r="M177">
            <v>1</v>
          </cell>
          <cell r="N177" t="str">
            <v>ingusta</v>
          </cell>
        </row>
        <row r="178">
          <cell r="A178">
            <v>10167</v>
          </cell>
          <cell r="B178">
            <v>1043</v>
          </cell>
          <cell r="C178" t="str">
            <v>Strada</v>
          </cell>
          <cell r="D178" t="str">
            <v>Grapei</v>
          </cell>
          <cell r="E178" t="str">
            <v>Borona</v>
          </cell>
          <cell r="F178" t="str">
            <v>utca</v>
          </cell>
          <cell r="G178" t="str">
            <v>TUDOR 1</v>
          </cell>
          <cell r="H178">
            <v>80</v>
          </cell>
          <cell r="I178">
            <v>206</v>
          </cell>
          <cell r="J178">
            <v>588</v>
          </cell>
          <cell r="K178">
            <v>7.5</v>
          </cell>
          <cell r="L178">
            <v>2</v>
          </cell>
          <cell r="M178">
            <v>1</v>
          </cell>
          <cell r="N178" t="str">
            <v>ingusta</v>
          </cell>
        </row>
        <row r="179">
          <cell r="A179">
            <v>10171</v>
          </cell>
          <cell r="B179">
            <v>1045</v>
          </cell>
          <cell r="C179" t="str">
            <v>Strada</v>
          </cell>
          <cell r="D179" t="str">
            <v>Gurghiului</v>
          </cell>
          <cell r="E179" t="str">
            <v>Görgény</v>
          </cell>
          <cell r="F179" t="str">
            <v>utca</v>
          </cell>
          <cell r="G179" t="str">
            <v>UNIRII</v>
          </cell>
          <cell r="H179">
            <v>180</v>
          </cell>
          <cell r="I179">
            <v>270</v>
          </cell>
          <cell r="J179">
            <v>1080</v>
          </cell>
          <cell r="K179">
            <v>7.5</v>
          </cell>
          <cell r="L179">
            <v>2</v>
          </cell>
          <cell r="M179">
            <v>1</v>
          </cell>
          <cell r="N179" t="str">
            <v>ingusta</v>
          </cell>
        </row>
        <row r="180">
          <cell r="A180">
            <v>10173</v>
          </cell>
          <cell r="B180">
            <v>1048</v>
          </cell>
          <cell r="C180" t="str">
            <v>Aleea</v>
          </cell>
          <cell r="D180" t="str">
            <v>Hațeg</v>
          </cell>
          <cell r="E180" t="str">
            <v>Hátszeg</v>
          </cell>
          <cell r="F180" t="str">
            <v>sétány</v>
          </cell>
          <cell r="G180" t="str">
            <v>TUDOR 2</v>
          </cell>
          <cell r="H180">
            <v>380</v>
          </cell>
          <cell r="I180">
            <v>1330</v>
          </cell>
          <cell r="J180">
            <v>2280</v>
          </cell>
          <cell r="K180">
            <v>7.5</v>
          </cell>
          <cell r="L180">
            <v>2</v>
          </cell>
          <cell r="M180">
            <v>1</v>
          </cell>
          <cell r="N180" t="str">
            <v>ingusta</v>
          </cell>
        </row>
        <row r="181">
          <cell r="A181">
            <v>10174</v>
          </cell>
          <cell r="B181">
            <v>1049</v>
          </cell>
          <cell r="C181" t="str">
            <v>Strada</v>
          </cell>
          <cell r="D181" t="str">
            <v>Hegyi Lajos</v>
          </cell>
          <cell r="E181" t="str">
            <v>Hegyi Lajos</v>
          </cell>
          <cell r="F181" t="str">
            <v>utca</v>
          </cell>
          <cell r="G181" t="str">
            <v>ADY ENDRE -LIBERTATII</v>
          </cell>
          <cell r="H181">
            <v>315</v>
          </cell>
          <cell r="I181">
            <v>788</v>
          </cell>
          <cell r="J181">
            <v>1890</v>
          </cell>
          <cell r="K181">
            <v>7.5</v>
          </cell>
          <cell r="L181">
            <v>2</v>
          </cell>
          <cell r="M181">
            <v>1</v>
          </cell>
          <cell r="N181" t="str">
            <v>ingusta</v>
          </cell>
        </row>
        <row r="182">
          <cell r="A182">
            <v>10099</v>
          </cell>
          <cell r="B182">
            <v>1050</v>
          </cell>
          <cell r="C182" t="str">
            <v>Strada</v>
          </cell>
          <cell r="D182" t="str">
            <v>Henry Coandă</v>
          </cell>
          <cell r="E182" t="str">
            <v>Henry Coandă</v>
          </cell>
          <cell r="F182" t="str">
            <v>utca</v>
          </cell>
          <cell r="G182" t="str">
            <v>CORNEȘTI</v>
          </cell>
          <cell r="H182">
            <v>120</v>
          </cell>
          <cell r="I182">
            <v>180</v>
          </cell>
          <cell r="J182">
            <v>720</v>
          </cell>
          <cell r="K182">
            <v>7.5</v>
          </cell>
          <cell r="L182">
            <v>2</v>
          </cell>
          <cell r="M182">
            <v>1</v>
          </cell>
          <cell r="N182" t="str">
            <v>ingusta</v>
          </cell>
        </row>
        <row r="183">
          <cell r="A183">
            <v>10176</v>
          </cell>
          <cell r="B183">
            <v>1539</v>
          </cell>
          <cell r="C183" t="str">
            <v>Strada</v>
          </cell>
          <cell r="D183" t="str">
            <v>Hints Ottó</v>
          </cell>
          <cell r="E183" t="str">
            <v>Hints Ottó</v>
          </cell>
          <cell r="F183" t="str">
            <v>utca</v>
          </cell>
          <cell r="G183" t="str">
            <v>UNIRII</v>
          </cell>
          <cell r="H183">
            <v>676</v>
          </cell>
          <cell r="I183">
            <v>0</v>
          </cell>
          <cell r="J183">
            <v>5949</v>
          </cell>
          <cell r="K183">
            <v>7.5</v>
          </cell>
          <cell r="L183">
            <v>2</v>
          </cell>
          <cell r="M183">
            <v>1</v>
          </cell>
          <cell r="N183" t="str">
            <v>ingusta</v>
          </cell>
        </row>
        <row r="184">
          <cell r="A184">
            <v>10178</v>
          </cell>
          <cell r="B184">
            <v>1051</v>
          </cell>
          <cell r="C184" t="str">
            <v>Strada</v>
          </cell>
          <cell r="D184" t="str">
            <v>Homorodului</v>
          </cell>
          <cell r="E184" t="str">
            <v>Homoród</v>
          </cell>
          <cell r="F184" t="str">
            <v>utca</v>
          </cell>
          <cell r="G184" t="str">
            <v>7 NOIEMBRIE</v>
          </cell>
          <cell r="H184">
            <v>90</v>
          </cell>
          <cell r="I184">
            <v>160</v>
          </cell>
          <cell r="J184">
            <v>357</v>
          </cell>
          <cell r="K184">
            <v>7.5</v>
          </cell>
          <cell r="L184">
            <v>2</v>
          </cell>
          <cell r="M184">
            <v>1</v>
          </cell>
          <cell r="N184" t="str">
            <v>ingusta</v>
          </cell>
        </row>
        <row r="185">
          <cell r="A185">
            <v>10179</v>
          </cell>
          <cell r="B185">
            <v>1052</v>
          </cell>
          <cell r="C185" t="str">
            <v>Strada</v>
          </cell>
          <cell r="D185" t="str">
            <v>Horea</v>
          </cell>
          <cell r="E185" t="str">
            <v>Horea</v>
          </cell>
          <cell r="F185" t="str">
            <v>utca</v>
          </cell>
          <cell r="G185" t="str">
            <v xml:space="preserve">CENTRALA </v>
          </cell>
          <cell r="H185">
            <v>400</v>
          </cell>
          <cell r="I185">
            <v>1400</v>
          </cell>
          <cell r="J185">
            <v>2880</v>
          </cell>
          <cell r="K185">
            <v>7.5</v>
          </cell>
          <cell r="L185">
            <v>1</v>
          </cell>
          <cell r="M185">
            <v>1</v>
          </cell>
          <cell r="N185" t="str">
            <v>ingusta</v>
          </cell>
          <cell r="O185" t="str">
            <v>partial sens dublu cu o singura banda</v>
          </cell>
        </row>
        <row r="186">
          <cell r="A186">
            <v>10180</v>
          </cell>
          <cell r="B186">
            <v>1479</v>
          </cell>
          <cell r="C186" t="str">
            <v>Strada</v>
          </cell>
          <cell r="D186" t="str">
            <v>Hotarului</v>
          </cell>
          <cell r="E186" t="str">
            <v>Határ</v>
          </cell>
          <cell r="F186" t="str">
            <v>utca</v>
          </cell>
          <cell r="G186" t="str">
            <v>MURESENI - BUDIULUI - DOJA</v>
          </cell>
          <cell r="H186">
            <v>0</v>
          </cell>
          <cell r="I186">
            <v>0</v>
          </cell>
          <cell r="J186">
            <v>0</v>
          </cell>
          <cell r="K186">
            <v>7.5</v>
          </cell>
          <cell r="L186">
            <v>2</v>
          </cell>
          <cell r="M186">
            <v>1</v>
          </cell>
          <cell r="N186" t="str">
            <v>ingusta</v>
          </cell>
        </row>
        <row r="187">
          <cell r="A187">
            <v>10181</v>
          </cell>
          <cell r="B187">
            <v>1053</v>
          </cell>
          <cell r="C187" t="str">
            <v>Strada</v>
          </cell>
          <cell r="D187" t="str">
            <v>Hunedoara</v>
          </cell>
          <cell r="E187" t="str">
            <v>Vajdahunyad</v>
          </cell>
          <cell r="F187" t="str">
            <v>utca</v>
          </cell>
          <cell r="G187" t="str">
            <v>MURESENI - BUDIULUI - DOJA</v>
          </cell>
          <cell r="H187">
            <v>597</v>
          </cell>
          <cell r="I187">
            <v>2836</v>
          </cell>
          <cell r="J187">
            <v>4179</v>
          </cell>
          <cell r="K187">
            <v>7.5</v>
          </cell>
          <cell r="L187">
            <v>1</v>
          </cell>
          <cell r="M187">
            <v>1</v>
          </cell>
        </row>
        <row r="188">
          <cell r="A188">
            <v>10182</v>
          </cell>
          <cell r="B188">
            <v>1055</v>
          </cell>
          <cell r="C188" t="str">
            <v>Strada</v>
          </cell>
          <cell r="D188" t="str">
            <v>Ialomiței</v>
          </cell>
          <cell r="E188" t="str">
            <v>Ialomiţa</v>
          </cell>
          <cell r="F188" t="str">
            <v>utca</v>
          </cell>
          <cell r="G188" t="str">
            <v>BALCESCU -ARMATEI</v>
          </cell>
          <cell r="H188">
            <v>157</v>
          </cell>
          <cell r="I188">
            <v>958</v>
          </cell>
          <cell r="J188">
            <v>1256</v>
          </cell>
          <cell r="K188">
            <v>7.5</v>
          </cell>
          <cell r="L188">
            <v>2</v>
          </cell>
          <cell r="M188">
            <v>1</v>
          </cell>
        </row>
        <row r="189">
          <cell r="A189">
            <v>10183</v>
          </cell>
          <cell r="B189">
            <v>1057</v>
          </cell>
          <cell r="C189" t="str">
            <v>Strada</v>
          </cell>
          <cell r="D189" t="str">
            <v>Iernutului</v>
          </cell>
          <cell r="E189" t="str">
            <v>Radnóti</v>
          </cell>
          <cell r="F189" t="str">
            <v>utca</v>
          </cell>
          <cell r="G189" t="str">
            <v>MURESENI - BUDIULUI - DOJA</v>
          </cell>
          <cell r="H189">
            <v>400</v>
          </cell>
          <cell r="I189">
            <v>1200</v>
          </cell>
          <cell r="J189">
            <v>2400</v>
          </cell>
          <cell r="K189">
            <v>7.5</v>
          </cell>
          <cell r="L189">
            <v>2</v>
          </cell>
          <cell r="M189">
            <v>1</v>
          </cell>
          <cell r="N189" t="str">
            <v>ingusta</v>
          </cell>
        </row>
        <row r="190">
          <cell r="A190">
            <v>10261</v>
          </cell>
          <cell r="B190">
            <v>1059</v>
          </cell>
          <cell r="C190" t="str">
            <v>Strada</v>
          </cell>
          <cell r="D190" t="str">
            <v>Ilie Munteanu</v>
          </cell>
          <cell r="E190" t="str">
            <v>Ilie Munteanu</v>
          </cell>
          <cell r="F190" t="str">
            <v>utca</v>
          </cell>
          <cell r="G190" t="str">
            <v>MURESENI - BUDIULUI - DOJA</v>
          </cell>
          <cell r="H190">
            <v>200</v>
          </cell>
          <cell r="I190">
            <v>0</v>
          </cell>
          <cell r="J190">
            <v>1000</v>
          </cell>
          <cell r="K190">
            <v>7.5</v>
          </cell>
          <cell r="L190">
            <v>2</v>
          </cell>
          <cell r="M190">
            <v>1</v>
          </cell>
          <cell r="N190" t="str">
            <v>ingusta</v>
          </cell>
        </row>
        <row r="191">
          <cell r="A191">
            <v>10191</v>
          </cell>
          <cell r="B191">
            <v>1060</v>
          </cell>
          <cell r="C191" t="str">
            <v>Strada</v>
          </cell>
          <cell r="D191" t="str">
            <v>Înfrățirii</v>
          </cell>
          <cell r="E191" t="str">
            <v>Testvériség</v>
          </cell>
          <cell r="F191" t="str">
            <v>utca</v>
          </cell>
          <cell r="G191" t="str">
            <v>TUDOR 3</v>
          </cell>
          <cell r="H191">
            <v>528</v>
          </cell>
          <cell r="I191">
            <v>5280</v>
          </cell>
          <cell r="J191">
            <v>7392</v>
          </cell>
          <cell r="K191">
            <v>7.5</v>
          </cell>
          <cell r="L191">
            <v>2</v>
          </cell>
          <cell r="M191">
            <v>1</v>
          </cell>
        </row>
        <row r="192">
          <cell r="A192">
            <v>10192</v>
          </cell>
          <cell r="B192">
            <v>1061</v>
          </cell>
          <cell r="C192" t="str">
            <v>Strada</v>
          </cell>
          <cell r="D192" t="str">
            <v>Îngustă</v>
          </cell>
          <cell r="E192" t="str">
            <v>Keskeny</v>
          </cell>
          <cell r="F192" t="str">
            <v>utca</v>
          </cell>
          <cell r="G192" t="str">
            <v>1848</v>
          </cell>
          <cell r="H192">
            <v>70</v>
          </cell>
          <cell r="I192">
            <v>175</v>
          </cell>
          <cell r="J192">
            <v>455</v>
          </cell>
          <cell r="K192">
            <v>7.5</v>
          </cell>
          <cell r="L192">
            <v>2</v>
          </cell>
          <cell r="M192">
            <v>1</v>
          </cell>
          <cell r="N192" t="str">
            <v>ingusta</v>
          </cell>
        </row>
        <row r="193">
          <cell r="A193">
            <v>10184</v>
          </cell>
          <cell r="B193">
            <v>1062</v>
          </cell>
          <cell r="C193" t="str">
            <v>Strada</v>
          </cell>
          <cell r="D193" t="str">
            <v>Insulei</v>
          </cell>
          <cell r="E193" t="str">
            <v>Sziget</v>
          </cell>
          <cell r="F193" t="str">
            <v>utca</v>
          </cell>
          <cell r="G193" t="str">
            <v>ADY ENDRE -LIBERTATII</v>
          </cell>
          <cell r="H193">
            <v>1740</v>
          </cell>
          <cell r="I193">
            <v>336</v>
          </cell>
          <cell r="J193">
            <v>10440</v>
          </cell>
          <cell r="K193" t="str">
            <v>trafic greu</v>
          </cell>
          <cell r="L193">
            <v>2</v>
          </cell>
          <cell r="M193">
            <v>1</v>
          </cell>
        </row>
        <row r="194">
          <cell r="A194">
            <v>10193</v>
          </cell>
          <cell r="B194">
            <v>1299</v>
          </cell>
          <cell r="C194" t="str">
            <v>Strada</v>
          </cell>
          <cell r="D194" t="str">
            <v>Între Movile</v>
          </cell>
          <cell r="E194" t="str">
            <v>Halmok köze</v>
          </cell>
          <cell r="F194" t="str">
            <v>utca</v>
          </cell>
          <cell r="G194" t="str">
            <v>TUDOR 3</v>
          </cell>
          <cell r="H194">
            <v>500</v>
          </cell>
          <cell r="I194">
            <v>0</v>
          </cell>
          <cell r="J194">
            <v>2500</v>
          </cell>
          <cell r="K194">
            <v>7.5</v>
          </cell>
          <cell r="L194">
            <v>2</v>
          </cell>
          <cell r="M194">
            <v>1</v>
          </cell>
          <cell r="N194" t="str">
            <v>ingusta</v>
          </cell>
        </row>
        <row r="195">
          <cell r="A195">
            <v>10185</v>
          </cell>
          <cell r="B195">
            <v>1063</v>
          </cell>
          <cell r="C195" t="str">
            <v>Strada</v>
          </cell>
          <cell r="D195" t="str">
            <v>Inului</v>
          </cell>
          <cell r="E195" t="str">
            <v>Len</v>
          </cell>
          <cell r="F195" t="str">
            <v>utca</v>
          </cell>
          <cell r="G195" t="str">
            <v>UNIRII</v>
          </cell>
          <cell r="H195">
            <v>100</v>
          </cell>
          <cell r="I195">
            <v>0</v>
          </cell>
          <cell r="J195">
            <v>600</v>
          </cell>
          <cell r="K195">
            <v>7.5</v>
          </cell>
          <cell r="L195">
            <v>2</v>
          </cell>
          <cell r="M195">
            <v>1</v>
          </cell>
          <cell r="N195" t="str">
            <v>ingusta</v>
          </cell>
        </row>
        <row r="196">
          <cell r="A196">
            <v>10435</v>
          </cell>
          <cell r="B196">
            <v>1504</v>
          </cell>
          <cell r="C196" t="str">
            <v>Strada</v>
          </cell>
          <cell r="D196" t="str">
            <v>Ioan Vescan</v>
          </cell>
          <cell r="E196" t="str">
            <v>Ioan Vescan</v>
          </cell>
          <cell r="F196" t="str">
            <v>utca</v>
          </cell>
          <cell r="G196" t="str">
            <v>UNIRII</v>
          </cell>
          <cell r="H196">
            <v>100</v>
          </cell>
          <cell r="I196">
            <v>0</v>
          </cell>
          <cell r="J196">
            <v>100</v>
          </cell>
          <cell r="K196">
            <v>7.5</v>
          </cell>
          <cell r="L196">
            <v>2</v>
          </cell>
          <cell r="M196">
            <v>1</v>
          </cell>
          <cell r="N196" t="str">
            <v>ingusta</v>
          </cell>
        </row>
        <row r="197">
          <cell r="A197">
            <v>10069</v>
          </cell>
          <cell r="B197">
            <v>1065</v>
          </cell>
          <cell r="C197" t="str">
            <v>Strada</v>
          </cell>
          <cell r="D197" t="str">
            <v>Ion Buteanu</v>
          </cell>
          <cell r="E197" t="str">
            <v>Ion Buteanu</v>
          </cell>
          <cell r="F197" t="str">
            <v>utca</v>
          </cell>
          <cell r="G197" t="str">
            <v>1848</v>
          </cell>
          <cell r="H197">
            <v>515</v>
          </cell>
          <cell r="I197">
            <v>2576</v>
          </cell>
          <cell r="J197">
            <v>4635</v>
          </cell>
          <cell r="K197">
            <v>7.5</v>
          </cell>
          <cell r="L197">
            <v>2</v>
          </cell>
          <cell r="M197">
            <v>1</v>
          </cell>
          <cell r="N197" t="str">
            <v>ingusta</v>
          </cell>
        </row>
        <row r="198">
          <cell r="A198">
            <v>10111</v>
          </cell>
          <cell r="B198">
            <v>1066</v>
          </cell>
          <cell r="C198" t="str">
            <v>Strada</v>
          </cell>
          <cell r="D198" t="str">
            <v>Ion Creangă</v>
          </cell>
          <cell r="E198" t="str">
            <v>Ion Creangă</v>
          </cell>
          <cell r="F198" t="str">
            <v>utca</v>
          </cell>
          <cell r="G198" t="str">
            <v xml:space="preserve">CENTRALA </v>
          </cell>
          <cell r="H198">
            <v>70</v>
          </cell>
          <cell r="I198">
            <v>245</v>
          </cell>
          <cell r="J198">
            <v>637</v>
          </cell>
          <cell r="K198">
            <v>7.5</v>
          </cell>
          <cell r="L198">
            <v>2</v>
          </cell>
          <cell r="M198">
            <v>1</v>
          </cell>
          <cell r="N198" t="str">
            <v>ingusta</v>
          </cell>
        </row>
        <row r="199">
          <cell r="A199">
            <v>10328</v>
          </cell>
          <cell r="B199">
            <v>1046</v>
          </cell>
          <cell r="C199" t="str">
            <v>Strada</v>
          </cell>
          <cell r="D199" t="str">
            <v>Ion Heliade Rădulescu</v>
          </cell>
          <cell r="E199" t="str">
            <v>Ion Heliade Rădulescu</v>
          </cell>
          <cell r="F199" t="str">
            <v>utca</v>
          </cell>
          <cell r="G199" t="str">
            <v>BALCESCU -ARMATEI</v>
          </cell>
          <cell r="H199">
            <v>460</v>
          </cell>
          <cell r="I199">
            <v>920</v>
          </cell>
          <cell r="J199">
            <v>3220</v>
          </cell>
          <cell r="K199">
            <v>7.5</v>
          </cell>
          <cell r="L199">
            <v>2</v>
          </cell>
          <cell r="M199">
            <v>1</v>
          </cell>
        </row>
        <row r="200">
          <cell r="A200">
            <v>10071</v>
          </cell>
          <cell r="B200">
            <v>953</v>
          </cell>
          <cell r="C200" t="str">
            <v>Strada</v>
          </cell>
          <cell r="D200" t="str">
            <v>Ion Luca Caragiale</v>
          </cell>
          <cell r="E200" t="str">
            <v>Ion Luca Caragiale</v>
          </cell>
          <cell r="F200" t="str">
            <v>utca</v>
          </cell>
          <cell r="G200" t="str">
            <v>BALCESCU -ARMATEI</v>
          </cell>
          <cell r="H200">
            <v>280</v>
          </cell>
          <cell r="I200">
            <v>790</v>
          </cell>
          <cell r="J200">
            <v>1680</v>
          </cell>
          <cell r="K200">
            <v>7.5</v>
          </cell>
          <cell r="L200">
            <v>2</v>
          </cell>
          <cell r="M200">
            <v>1</v>
          </cell>
          <cell r="N200" t="str">
            <v>ingusta</v>
          </cell>
        </row>
        <row r="201">
          <cell r="A201">
            <v>10247</v>
          </cell>
          <cell r="B201">
            <v>1067</v>
          </cell>
          <cell r="C201" t="str">
            <v>Strada</v>
          </cell>
          <cell r="D201" t="str">
            <v>Ion Mihuţ</v>
          </cell>
          <cell r="E201" t="str">
            <v>Ion Mihuţ</v>
          </cell>
          <cell r="F201" t="str">
            <v>utca</v>
          </cell>
          <cell r="G201" t="str">
            <v>UNIRII</v>
          </cell>
          <cell r="H201">
            <v>300</v>
          </cell>
          <cell r="I201">
            <v>0</v>
          </cell>
          <cell r="J201">
            <v>1050</v>
          </cell>
          <cell r="K201">
            <v>7.5</v>
          </cell>
          <cell r="L201">
            <v>1</v>
          </cell>
          <cell r="M201">
            <v>1</v>
          </cell>
          <cell r="N201" t="str">
            <v>ingusta</v>
          </cell>
        </row>
        <row r="202">
          <cell r="A202">
            <v>10445</v>
          </cell>
          <cell r="B202">
            <v>1505</v>
          </cell>
          <cell r="C202" t="str">
            <v>Strada</v>
          </cell>
          <cell r="D202" t="str">
            <v>Ion Vlasiu</v>
          </cell>
          <cell r="E202" t="str">
            <v>Ion Vlasiu</v>
          </cell>
          <cell r="F202" t="str">
            <v>utca</v>
          </cell>
          <cell r="G202" t="str">
            <v>UNIRII</v>
          </cell>
          <cell r="H202">
            <v>278</v>
          </cell>
          <cell r="I202">
            <v>0</v>
          </cell>
          <cell r="J202">
            <v>0</v>
          </cell>
          <cell r="K202">
            <v>7.5</v>
          </cell>
          <cell r="L202">
            <v>2</v>
          </cell>
          <cell r="M202">
            <v>1</v>
          </cell>
          <cell r="N202" t="str">
            <v>ingusta</v>
          </cell>
        </row>
        <row r="203">
          <cell r="A203">
            <v>10177</v>
          </cell>
          <cell r="B203">
            <v>1068</v>
          </cell>
          <cell r="C203" t="str">
            <v>Strada</v>
          </cell>
          <cell r="D203" t="str">
            <v>Iosif Hodoş</v>
          </cell>
          <cell r="E203" t="str">
            <v>Iosif Hodoş</v>
          </cell>
          <cell r="F203" t="str">
            <v>utca</v>
          </cell>
          <cell r="G203" t="str">
            <v>UNIRII</v>
          </cell>
          <cell r="H203">
            <v>350</v>
          </cell>
          <cell r="I203">
            <v>1050</v>
          </cell>
          <cell r="J203">
            <v>2100</v>
          </cell>
          <cell r="K203">
            <v>7.5</v>
          </cell>
          <cell r="L203">
            <v>1</v>
          </cell>
          <cell r="M203">
            <v>1</v>
          </cell>
          <cell r="N203" t="str">
            <v>ingusta</v>
          </cell>
        </row>
        <row r="204">
          <cell r="A204">
            <v>10188</v>
          </cell>
          <cell r="B204">
            <v>1069</v>
          </cell>
          <cell r="C204" t="str">
            <v>Strada</v>
          </cell>
          <cell r="D204" t="str">
            <v>Islazului</v>
          </cell>
          <cell r="E204" t="str">
            <v xml:space="preserve">Közlegelő </v>
          </cell>
          <cell r="F204" t="str">
            <v>utca</v>
          </cell>
          <cell r="G204" t="str">
            <v>MURESENI - BUDIULUI - DOJA</v>
          </cell>
          <cell r="H204">
            <v>140</v>
          </cell>
          <cell r="I204">
            <v>280</v>
          </cell>
          <cell r="J204">
            <v>840</v>
          </cell>
          <cell r="K204">
            <v>7.5</v>
          </cell>
          <cell r="L204">
            <v>2</v>
          </cell>
          <cell r="M204">
            <v>1</v>
          </cell>
          <cell r="N204" t="str">
            <v>ingusta</v>
          </cell>
        </row>
        <row r="205">
          <cell r="A205">
            <v>10230</v>
          </cell>
          <cell r="B205">
            <v>1070</v>
          </cell>
          <cell r="C205" t="str">
            <v>Strada</v>
          </cell>
          <cell r="D205" t="str">
            <v>Iuliu Maniu</v>
          </cell>
          <cell r="E205" t="str">
            <v>Iuliu Maniu</v>
          </cell>
          <cell r="F205" t="str">
            <v>utca</v>
          </cell>
          <cell r="G205" t="str">
            <v xml:space="preserve">CENTRALA </v>
          </cell>
          <cell r="H205">
            <v>640</v>
          </cell>
          <cell r="I205">
            <v>2336</v>
          </cell>
          <cell r="J205">
            <v>5120</v>
          </cell>
          <cell r="K205">
            <v>7.5</v>
          </cell>
          <cell r="L205">
            <v>2</v>
          </cell>
          <cell r="M205">
            <v>1</v>
          </cell>
        </row>
        <row r="206">
          <cell r="A206">
            <v>10190</v>
          </cell>
          <cell r="B206">
            <v>1071</v>
          </cell>
          <cell r="C206" t="str">
            <v>Pasaj</v>
          </cell>
          <cell r="D206" t="str">
            <v>Izvorul Rece</v>
          </cell>
          <cell r="E206" t="str">
            <v>Királykút</v>
          </cell>
          <cell r="F206" t="str">
            <v>köz</v>
          </cell>
          <cell r="G206" t="str">
            <v>TUDOR 1</v>
          </cell>
          <cell r="H206">
            <v>50</v>
          </cell>
          <cell r="I206">
            <v>125</v>
          </cell>
          <cell r="J206">
            <v>525</v>
          </cell>
          <cell r="K206">
            <v>7.5</v>
          </cell>
          <cell r="L206">
            <v>2</v>
          </cell>
          <cell r="M206">
            <v>1</v>
          </cell>
          <cell r="N206" t="str">
            <v>ingusta</v>
          </cell>
        </row>
        <row r="207">
          <cell r="A207">
            <v>10189</v>
          </cell>
          <cell r="B207">
            <v>1072</v>
          </cell>
          <cell r="C207" t="str">
            <v>Strada</v>
          </cell>
          <cell r="D207" t="str">
            <v>Izvorului</v>
          </cell>
          <cell r="E207" t="str">
            <v>Belső Kutas</v>
          </cell>
          <cell r="F207" t="str">
            <v>utca</v>
          </cell>
          <cell r="G207" t="str">
            <v xml:space="preserve">CENTRALA </v>
          </cell>
          <cell r="H207">
            <v>100</v>
          </cell>
          <cell r="I207">
            <v>215</v>
          </cell>
          <cell r="J207">
            <v>400</v>
          </cell>
          <cell r="K207">
            <v>7.5</v>
          </cell>
          <cell r="L207">
            <v>1</v>
          </cell>
          <cell r="M207">
            <v>1</v>
          </cell>
          <cell r="N207" t="str">
            <v>ingusta</v>
          </cell>
        </row>
        <row r="208">
          <cell r="A208">
            <v>10253</v>
          </cell>
          <cell r="B208">
            <v>1485</v>
          </cell>
          <cell r="C208" t="str">
            <v>Strada</v>
          </cell>
          <cell r="D208" t="str">
            <v>Jean Monnet</v>
          </cell>
          <cell r="E208" t="str">
            <v>Jean Monnet</v>
          </cell>
          <cell r="F208" t="str">
            <v>utca</v>
          </cell>
          <cell r="G208" t="str">
            <v>BELVEDERE</v>
          </cell>
          <cell r="H208">
            <v>0</v>
          </cell>
          <cell r="I208">
            <v>0</v>
          </cell>
          <cell r="J208">
            <v>0</v>
          </cell>
          <cell r="K208">
            <v>7.5</v>
          </cell>
          <cell r="L208">
            <v>2</v>
          </cell>
          <cell r="M208">
            <v>1</v>
          </cell>
          <cell r="N208" t="str">
            <v>ingusta</v>
          </cell>
        </row>
        <row r="209">
          <cell r="A209">
            <v>10194</v>
          </cell>
          <cell r="B209">
            <v>1073</v>
          </cell>
          <cell r="C209" t="str">
            <v>Strada</v>
          </cell>
          <cell r="D209" t="str">
            <v>Jilavei</v>
          </cell>
          <cell r="E209" t="str">
            <v>Zsilava</v>
          </cell>
          <cell r="F209" t="str">
            <v>utca</v>
          </cell>
          <cell r="G209" t="str">
            <v>MURESENI - BUDIULUI - DOJA</v>
          </cell>
          <cell r="H209">
            <v>150</v>
          </cell>
          <cell r="I209">
            <v>150</v>
          </cell>
          <cell r="J209">
            <v>900</v>
          </cell>
          <cell r="K209">
            <v>7.5</v>
          </cell>
          <cell r="L209">
            <v>2</v>
          </cell>
          <cell r="M209">
            <v>1</v>
          </cell>
          <cell r="N209" t="str">
            <v>ingusta</v>
          </cell>
        </row>
        <row r="210">
          <cell r="A210">
            <v>10195</v>
          </cell>
          <cell r="B210">
            <v>1074</v>
          </cell>
          <cell r="C210" t="str">
            <v>Strada</v>
          </cell>
          <cell r="D210" t="str">
            <v>Jiului</v>
          </cell>
          <cell r="E210" t="str">
            <v>Zsil</v>
          </cell>
          <cell r="F210" t="str">
            <v>utca</v>
          </cell>
          <cell r="G210" t="str">
            <v>ADY ENDRE -LIBERTATII</v>
          </cell>
          <cell r="H210">
            <v>120</v>
          </cell>
          <cell r="I210">
            <v>336</v>
          </cell>
          <cell r="J210">
            <v>720</v>
          </cell>
          <cell r="K210">
            <v>7.5</v>
          </cell>
          <cell r="L210">
            <v>2</v>
          </cell>
          <cell r="M210">
            <v>1</v>
          </cell>
          <cell r="N210" t="str">
            <v>ingusta</v>
          </cell>
        </row>
        <row r="211">
          <cell r="A211">
            <v>10197</v>
          </cell>
          <cell r="B211">
            <v>1076</v>
          </cell>
          <cell r="C211" t="str">
            <v>Strada</v>
          </cell>
          <cell r="D211" t="str">
            <v>Justiției</v>
          </cell>
          <cell r="E211" t="str">
            <v>Bíróság</v>
          </cell>
          <cell r="F211" t="str">
            <v>utca</v>
          </cell>
          <cell r="G211" t="str">
            <v xml:space="preserve">CENTRALA </v>
          </cell>
          <cell r="H211">
            <v>165</v>
          </cell>
          <cell r="I211">
            <v>496</v>
          </cell>
          <cell r="J211">
            <v>1056</v>
          </cell>
          <cell r="K211">
            <v>7.5</v>
          </cell>
          <cell r="L211">
            <v>1</v>
          </cell>
          <cell r="M211">
            <v>1</v>
          </cell>
          <cell r="N211" t="str">
            <v>ingusta</v>
          </cell>
        </row>
        <row r="212">
          <cell r="A212">
            <v>10199</v>
          </cell>
          <cell r="B212">
            <v>1078</v>
          </cell>
          <cell r="C212" t="str">
            <v>Strada</v>
          </cell>
          <cell r="D212" t="str">
            <v>Koós Ferenc</v>
          </cell>
          <cell r="E212" t="str">
            <v>Koós Ferenc</v>
          </cell>
          <cell r="F212" t="str">
            <v>utca</v>
          </cell>
          <cell r="G212" t="str">
            <v>1848</v>
          </cell>
          <cell r="H212">
            <v>348</v>
          </cell>
          <cell r="I212">
            <v>2088</v>
          </cell>
          <cell r="J212">
            <v>2436</v>
          </cell>
          <cell r="K212">
            <v>7.5</v>
          </cell>
          <cell r="L212">
            <v>2</v>
          </cell>
          <cell r="M212">
            <v>1</v>
          </cell>
          <cell r="N212" t="str">
            <v>ingusta</v>
          </cell>
        </row>
        <row r="213">
          <cell r="A213">
            <v>10202</v>
          </cell>
          <cell r="B213">
            <v>1079</v>
          </cell>
          <cell r="C213" t="str">
            <v>Strada</v>
          </cell>
          <cell r="D213" t="str">
            <v>Kőrösi Csoma Sándor</v>
          </cell>
          <cell r="E213" t="str">
            <v>Kőrösi Csoma Sándor</v>
          </cell>
          <cell r="F213" t="str">
            <v>utca</v>
          </cell>
          <cell r="G213" t="str">
            <v>CORNEȘTI</v>
          </cell>
          <cell r="H213">
            <v>300</v>
          </cell>
          <cell r="I213">
            <v>840</v>
          </cell>
          <cell r="J213">
            <v>1680</v>
          </cell>
          <cell r="K213">
            <v>7.5</v>
          </cell>
          <cell r="L213">
            <v>1</v>
          </cell>
          <cell r="M213">
            <v>1</v>
          </cell>
          <cell r="N213" t="str">
            <v>ingusta</v>
          </cell>
        </row>
        <row r="214">
          <cell r="A214">
            <v>10200</v>
          </cell>
          <cell r="B214">
            <v>1080</v>
          </cell>
          <cell r="C214" t="str">
            <v>Strada</v>
          </cell>
          <cell r="D214" t="str">
            <v>Kós Károly</v>
          </cell>
          <cell r="E214" t="str">
            <v>Kós Károly</v>
          </cell>
          <cell r="F214" t="str">
            <v>utca</v>
          </cell>
          <cell r="G214" t="str">
            <v>ALEEA CARPATI</v>
          </cell>
          <cell r="H214">
            <v>835</v>
          </cell>
          <cell r="I214">
            <v>1461</v>
          </cell>
          <cell r="J214">
            <v>5050</v>
          </cell>
          <cell r="K214">
            <v>7.5</v>
          </cell>
          <cell r="L214">
            <v>2</v>
          </cell>
          <cell r="M214">
            <v>1</v>
          </cell>
          <cell r="N214" t="str">
            <v>ingusta</v>
          </cell>
        </row>
        <row r="215">
          <cell r="A215">
            <v>10203</v>
          </cell>
          <cell r="B215">
            <v>1081</v>
          </cell>
          <cell r="C215" t="str">
            <v>Strada</v>
          </cell>
          <cell r="D215" t="str">
            <v>Köteles Sámuel</v>
          </cell>
          <cell r="E215" t="str">
            <v>Köteles Sámuel</v>
          </cell>
          <cell r="F215" t="str">
            <v>utca</v>
          </cell>
          <cell r="G215" t="str">
            <v xml:space="preserve">CENTRALA </v>
          </cell>
          <cell r="H215">
            <v>275</v>
          </cell>
          <cell r="I215">
            <v>977</v>
          </cell>
          <cell r="J215">
            <v>1925</v>
          </cell>
          <cell r="K215">
            <v>7.5</v>
          </cell>
          <cell r="L215">
            <v>1</v>
          </cell>
          <cell r="M215">
            <v>1</v>
          </cell>
          <cell r="N215" t="str">
            <v>ingusta</v>
          </cell>
        </row>
        <row r="216">
          <cell r="A216">
            <v>10207</v>
          </cell>
          <cell r="B216">
            <v>1083</v>
          </cell>
          <cell r="C216" t="str">
            <v>Strada</v>
          </cell>
          <cell r="D216" t="str">
            <v>Lăcrămioarei</v>
          </cell>
          <cell r="E216" t="str">
            <v>Gyöngyvirág</v>
          </cell>
          <cell r="F216" t="str">
            <v>utca</v>
          </cell>
          <cell r="G216" t="str">
            <v>7 NOIEMBRIE</v>
          </cell>
          <cell r="H216">
            <v>240</v>
          </cell>
          <cell r="I216">
            <v>768</v>
          </cell>
          <cell r="J216">
            <v>1776</v>
          </cell>
          <cell r="K216">
            <v>7.5</v>
          </cell>
          <cell r="L216">
            <v>2</v>
          </cell>
          <cell r="M216">
            <v>1</v>
          </cell>
          <cell r="N216" t="str">
            <v>ingusta</v>
          </cell>
        </row>
        <row r="217">
          <cell r="A217">
            <v>10204</v>
          </cell>
          <cell r="B217">
            <v>1084</v>
          </cell>
          <cell r="C217" t="str">
            <v>Strada</v>
          </cell>
          <cell r="D217" t="str">
            <v>Lacului</v>
          </cell>
          <cell r="E217" t="str">
            <v>Kerektó</v>
          </cell>
          <cell r="F217" t="str">
            <v>utca</v>
          </cell>
          <cell r="G217" t="str">
            <v>UNIRII</v>
          </cell>
          <cell r="H217">
            <v>90</v>
          </cell>
          <cell r="I217">
            <v>90</v>
          </cell>
          <cell r="J217">
            <v>630</v>
          </cell>
          <cell r="K217">
            <v>7.5</v>
          </cell>
          <cell r="L217">
            <v>2</v>
          </cell>
          <cell r="M217">
            <v>1</v>
          </cell>
        </row>
        <row r="218">
          <cell r="A218">
            <v>10205</v>
          </cell>
          <cell r="B218">
            <v>1085</v>
          </cell>
          <cell r="C218" t="str">
            <v>Strada</v>
          </cell>
          <cell r="D218" t="str">
            <v>Lalelelor</v>
          </cell>
          <cell r="E218" t="str">
            <v>Tulipán</v>
          </cell>
          <cell r="F218" t="str">
            <v>utca</v>
          </cell>
          <cell r="G218" t="str">
            <v>UNIRII</v>
          </cell>
          <cell r="H218">
            <v>475</v>
          </cell>
          <cell r="I218">
            <v>1330</v>
          </cell>
          <cell r="J218">
            <v>3325</v>
          </cell>
          <cell r="K218">
            <v>7.5</v>
          </cell>
          <cell r="L218">
            <v>2</v>
          </cell>
          <cell r="M218">
            <v>1</v>
          </cell>
          <cell r="N218" t="str">
            <v>ingusta</v>
          </cell>
        </row>
        <row r="219">
          <cell r="A219">
            <v>10208</v>
          </cell>
          <cell r="B219">
            <v>1086</v>
          </cell>
          <cell r="C219" t="str">
            <v>Strada</v>
          </cell>
          <cell r="D219" t="str">
            <v>Lămâiţei</v>
          </cell>
          <cell r="E219" t="str">
            <v>Citromfű</v>
          </cell>
          <cell r="F219" t="str">
            <v>utca</v>
          </cell>
          <cell r="G219" t="str">
            <v>1848</v>
          </cell>
          <cell r="H219">
            <v>265</v>
          </cell>
          <cell r="I219">
            <v>653</v>
          </cell>
          <cell r="J219">
            <v>1785</v>
          </cell>
          <cell r="K219">
            <v>7.5</v>
          </cell>
          <cell r="L219">
            <v>1</v>
          </cell>
          <cell r="M219">
            <v>1</v>
          </cell>
          <cell r="N219" t="str">
            <v>ingusta</v>
          </cell>
        </row>
        <row r="220">
          <cell r="A220">
            <v>10209</v>
          </cell>
          <cell r="B220">
            <v>1087</v>
          </cell>
          <cell r="C220" t="str">
            <v>Strada</v>
          </cell>
          <cell r="D220" t="str">
            <v>Lăpuşna</v>
          </cell>
          <cell r="E220" t="str">
            <v>Laposnya</v>
          </cell>
          <cell r="F220" t="str">
            <v>utca</v>
          </cell>
          <cell r="G220" t="str">
            <v>BALCESCU -ARMATEI</v>
          </cell>
          <cell r="H220">
            <v>185</v>
          </cell>
          <cell r="I220">
            <v>741</v>
          </cell>
          <cell r="J220">
            <v>1230</v>
          </cell>
          <cell r="K220">
            <v>7.5</v>
          </cell>
          <cell r="L220">
            <v>1</v>
          </cell>
          <cell r="M220">
            <v>1</v>
          </cell>
          <cell r="N220" t="str">
            <v>ingusta</v>
          </cell>
        </row>
        <row r="221">
          <cell r="A221">
            <v>10206</v>
          </cell>
          <cell r="B221">
            <v>1088</v>
          </cell>
          <cell r="C221" t="str">
            <v>Strada</v>
          </cell>
          <cell r="D221" t="str">
            <v>Lavandei</v>
          </cell>
          <cell r="E221" t="str">
            <v>Levendula</v>
          </cell>
          <cell r="F221" t="str">
            <v>utca</v>
          </cell>
          <cell r="G221" t="str">
            <v>BALCESCU -ARMATEI</v>
          </cell>
          <cell r="H221">
            <v>395</v>
          </cell>
          <cell r="I221">
            <v>664</v>
          </cell>
          <cell r="J221">
            <v>2765</v>
          </cell>
          <cell r="K221">
            <v>7.5</v>
          </cell>
          <cell r="L221">
            <v>1</v>
          </cell>
          <cell r="M221">
            <v>1</v>
          </cell>
          <cell r="N221" t="str">
            <v>ingusta</v>
          </cell>
        </row>
        <row r="222">
          <cell r="A222">
            <v>10210</v>
          </cell>
          <cell r="B222">
            <v>1089</v>
          </cell>
          <cell r="C222" t="str">
            <v>Strada</v>
          </cell>
          <cell r="D222" t="str">
            <v>Lebedei</v>
          </cell>
          <cell r="E222" t="str">
            <v>Hattyú</v>
          </cell>
          <cell r="F222" t="str">
            <v>utca</v>
          </cell>
          <cell r="G222" t="str">
            <v>BALCESCU -ARMATEI</v>
          </cell>
          <cell r="H222">
            <v>315</v>
          </cell>
          <cell r="I222">
            <v>946</v>
          </cell>
          <cell r="J222">
            <v>1890</v>
          </cell>
          <cell r="K222">
            <v>7.5</v>
          </cell>
          <cell r="L222">
            <v>2</v>
          </cell>
          <cell r="M222">
            <v>1</v>
          </cell>
          <cell r="N222" t="str">
            <v>ingusta</v>
          </cell>
        </row>
        <row r="223">
          <cell r="A223">
            <v>10411</v>
          </cell>
          <cell r="B223">
            <v>1257</v>
          </cell>
          <cell r="C223" t="str">
            <v>Strada</v>
          </cell>
          <cell r="D223" t="str">
            <v>Lev Nicolaevici Tolstoi</v>
          </cell>
          <cell r="E223" t="str">
            <v>Lev Nicolaevici Tolstoi</v>
          </cell>
          <cell r="F223" t="str">
            <v>utca</v>
          </cell>
          <cell r="G223" t="str">
            <v>7 NOIEMBRIE</v>
          </cell>
          <cell r="H223">
            <v>135</v>
          </cell>
          <cell r="I223">
            <v>270</v>
          </cell>
          <cell r="J223">
            <v>743</v>
          </cell>
          <cell r="K223">
            <v>7.5</v>
          </cell>
          <cell r="L223">
            <v>2</v>
          </cell>
          <cell r="M223">
            <v>1</v>
          </cell>
          <cell r="N223" t="str">
            <v>ingusta</v>
          </cell>
        </row>
        <row r="224">
          <cell r="A224">
            <v>10211</v>
          </cell>
          <cell r="B224">
            <v>1090</v>
          </cell>
          <cell r="C224" t="str">
            <v>Strada</v>
          </cell>
          <cell r="D224" t="str">
            <v>Libertăţii</v>
          </cell>
          <cell r="E224" t="str">
            <v>Szabadság</v>
          </cell>
          <cell r="F224" t="str">
            <v>utca</v>
          </cell>
          <cell r="G224" t="str">
            <v>ADY ENDRE -LIBERTATII</v>
          </cell>
          <cell r="H224">
            <v>3615</v>
          </cell>
          <cell r="I224">
            <v>6206</v>
          </cell>
          <cell r="J224">
            <v>30595</v>
          </cell>
          <cell r="K224" t="str">
            <v>trafic greu</v>
          </cell>
          <cell r="L224">
            <v>2</v>
          </cell>
          <cell r="M224">
            <v>1</v>
          </cell>
        </row>
        <row r="225">
          <cell r="A225">
            <v>10212</v>
          </cell>
          <cell r="B225">
            <v>1091</v>
          </cell>
          <cell r="C225" t="str">
            <v>Strada</v>
          </cell>
          <cell r="D225" t="str">
            <v>Liceului</v>
          </cell>
          <cell r="E225" t="str">
            <v>Líceum</v>
          </cell>
          <cell r="F225" t="str">
            <v>utca</v>
          </cell>
          <cell r="G225" t="str">
            <v xml:space="preserve">CENTRALA </v>
          </cell>
          <cell r="H225">
            <v>100</v>
          </cell>
          <cell r="I225">
            <v>370</v>
          </cell>
          <cell r="J225">
            <v>800</v>
          </cell>
          <cell r="K225">
            <v>7.5</v>
          </cell>
          <cell r="L225">
            <v>1</v>
          </cell>
          <cell r="M225">
            <v>1</v>
          </cell>
          <cell r="N225" t="str">
            <v>ingusta</v>
          </cell>
        </row>
        <row r="226">
          <cell r="A226">
            <v>10213</v>
          </cell>
          <cell r="B226">
            <v>1092</v>
          </cell>
          <cell r="C226" t="str">
            <v>Strada</v>
          </cell>
          <cell r="D226" t="str">
            <v>Liliacului</v>
          </cell>
          <cell r="E226" t="str">
            <v>Orgona</v>
          </cell>
          <cell r="F226" t="str">
            <v>utca</v>
          </cell>
          <cell r="G226" t="str">
            <v>7 NOIEMBRIE</v>
          </cell>
          <cell r="H226">
            <v>140</v>
          </cell>
          <cell r="I226">
            <v>280</v>
          </cell>
          <cell r="J226">
            <v>840</v>
          </cell>
          <cell r="K226">
            <v>7.5</v>
          </cell>
          <cell r="L226">
            <v>2</v>
          </cell>
          <cell r="M226">
            <v>1</v>
          </cell>
          <cell r="N226" t="str">
            <v>ingusta</v>
          </cell>
        </row>
        <row r="227">
          <cell r="A227">
            <v>10214</v>
          </cell>
          <cell r="B227">
            <v>1480</v>
          </cell>
          <cell r="C227" t="str">
            <v>Strada</v>
          </cell>
          <cell r="D227" t="str">
            <v>Lisabona</v>
          </cell>
          <cell r="E227" t="str">
            <v>Lisszabon</v>
          </cell>
          <cell r="F227" t="str">
            <v>utca</v>
          </cell>
          <cell r="G227" t="str">
            <v>BELVEDERE</v>
          </cell>
          <cell r="H227">
            <v>249</v>
          </cell>
          <cell r="I227">
            <v>127</v>
          </cell>
          <cell r="J227">
            <v>1621</v>
          </cell>
          <cell r="K227">
            <v>7.5</v>
          </cell>
          <cell r="L227">
            <v>2</v>
          </cell>
          <cell r="M227">
            <v>1</v>
          </cell>
        </row>
        <row r="228">
          <cell r="A228">
            <v>10216</v>
          </cell>
          <cell r="B228">
            <v>1094</v>
          </cell>
          <cell r="C228" t="str">
            <v>Strada</v>
          </cell>
          <cell r="D228" t="str">
            <v>Livezeni</v>
          </cell>
          <cell r="E228" t="str">
            <v>Jeddi</v>
          </cell>
          <cell r="F228" t="str">
            <v>út</v>
          </cell>
          <cell r="G228" t="str">
            <v>TUDOR 3</v>
          </cell>
          <cell r="H228">
            <v>1110</v>
          </cell>
          <cell r="I228">
            <v>5845</v>
          </cell>
          <cell r="J228">
            <v>13890</v>
          </cell>
          <cell r="K228" t="str">
            <v>trafic greu</v>
          </cell>
          <cell r="L228">
            <v>2</v>
          </cell>
          <cell r="M228">
            <v>2</v>
          </cell>
          <cell r="O228" t="str">
            <v>partial sens dublu cu o singura banda</v>
          </cell>
        </row>
        <row r="229">
          <cell r="A229">
            <v>10217</v>
          </cell>
          <cell r="B229">
            <v>1095</v>
          </cell>
          <cell r="C229" t="str">
            <v>Strada</v>
          </cell>
          <cell r="D229" t="str">
            <v>Livezii</v>
          </cell>
          <cell r="E229" t="str">
            <v>Berek</v>
          </cell>
          <cell r="F229" t="str">
            <v>utca</v>
          </cell>
          <cell r="G229" t="str">
            <v>7 NOIEMBRIE</v>
          </cell>
          <cell r="H229">
            <v>190</v>
          </cell>
          <cell r="I229">
            <v>475</v>
          </cell>
          <cell r="J229">
            <v>950</v>
          </cell>
          <cell r="K229">
            <v>7.5</v>
          </cell>
          <cell r="L229">
            <v>1</v>
          </cell>
          <cell r="M229">
            <v>1</v>
          </cell>
          <cell r="N229" t="str">
            <v>ingusta</v>
          </cell>
        </row>
        <row r="230">
          <cell r="A230">
            <v>10333</v>
          </cell>
          <cell r="B230">
            <v>1096</v>
          </cell>
          <cell r="C230" t="str">
            <v>Strada</v>
          </cell>
          <cell r="D230" t="str">
            <v>Liviu Rebreanu</v>
          </cell>
          <cell r="E230" t="str">
            <v>Liviu Rebreanu</v>
          </cell>
          <cell r="F230" t="str">
            <v>utca</v>
          </cell>
          <cell r="G230" t="str">
            <v xml:space="preserve">CENTRALA </v>
          </cell>
          <cell r="H230">
            <v>890</v>
          </cell>
          <cell r="I230">
            <v>3382</v>
          </cell>
          <cell r="J230">
            <v>6230</v>
          </cell>
          <cell r="K230">
            <v>7.5</v>
          </cell>
          <cell r="L230">
            <v>1</v>
          </cell>
          <cell r="M230">
            <v>2</v>
          </cell>
          <cell r="O230" t="str">
            <v>partial sens dublu cu o singura banda</v>
          </cell>
        </row>
        <row r="231">
          <cell r="A231">
            <v>10218</v>
          </cell>
          <cell r="B231">
            <v>1482</v>
          </cell>
          <cell r="C231" t="str">
            <v>Strada</v>
          </cell>
          <cell r="D231" t="str">
            <v>Londra</v>
          </cell>
          <cell r="E231" t="str">
            <v>London</v>
          </cell>
          <cell r="F231" t="str">
            <v>utca</v>
          </cell>
          <cell r="G231" t="str">
            <v>BELVEDERE</v>
          </cell>
          <cell r="H231">
            <v>0</v>
          </cell>
          <cell r="I231">
            <v>0</v>
          </cell>
          <cell r="J231">
            <v>0</v>
          </cell>
          <cell r="K231">
            <v>7.5</v>
          </cell>
          <cell r="L231">
            <v>2</v>
          </cell>
          <cell r="M231">
            <v>1</v>
          </cell>
        </row>
        <row r="232">
          <cell r="A232">
            <v>10220</v>
          </cell>
          <cell r="B232">
            <v>1097</v>
          </cell>
          <cell r="C232" t="str">
            <v>Strada</v>
          </cell>
          <cell r="D232" t="str">
            <v>Luceafărului</v>
          </cell>
          <cell r="E232" t="str">
            <v>Hajnalcsillag</v>
          </cell>
          <cell r="F232" t="str">
            <v>utca</v>
          </cell>
          <cell r="G232" t="str">
            <v>7 NOIEMBRIE</v>
          </cell>
          <cell r="H232">
            <v>190</v>
          </cell>
          <cell r="I232">
            <v>608</v>
          </cell>
          <cell r="J232">
            <v>1330</v>
          </cell>
          <cell r="K232">
            <v>7.5</v>
          </cell>
          <cell r="L232">
            <v>2</v>
          </cell>
          <cell r="M232">
            <v>1</v>
          </cell>
          <cell r="N232" t="str">
            <v>ingusta</v>
          </cell>
        </row>
        <row r="233">
          <cell r="A233">
            <v>10221</v>
          </cell>
          <cell r="B233">
            <v>1098</v>
          </cell>
          <cell r="C233" t="str">
            <v>Strada</v>
          </cell>
          <cell r="D233" t="str">
            <v>Lucernei</v>
          </cell>
          <cell r="E233" t="str">
            <v>Lucerna</v>
          </cell>
          <cell r="F233" t="str">
            <v>utca</v>
          </cell>
          <cell r="G233" t="str">
            <v>UNIRII</v>
          </cell>
          <cell r="H233">
            <v>125</v>
          </cell>
          <cell r="I233">
            <v>125</v>
          </cell>
          <cell r="J233">
            <v>750</v>
          </cell>
          <cell r="K233">
            <v>7.5</v>
          </cell>
          <cell r="L233">
            <v>2</v>
          </cell>
          <cell r="M233">
            <v>1</v>
          </cell>
          <cell r="N233" t="str">
            <v>ingusta</v>
          </cell>
        </row>
        <row r="234">
          <cell r="A234">
            <v>10222</v>
          </cell>
          <cell r="B234">
            <v>1099</v>
          </cell>
          <cell r="C234" t="str">
            <v>Strada</v>
          </cell>
          <cell r="D234" t="str">
            <v>Luduşului</v>
          </cell>
          <cell r="E234" t="str">
            <v>Ludasi</v>
          </cell>
          <cell r="F234" t="str">
            <v>utca</v>
          </cell>
          <cell r="G234" t="str">
            <v>MURESENI - BUDIULUI - DOJA</v>
          </cell>
          <cell r="H234">
            <v>400</v>
          </cell>
          <cell r="I234">
            <v>1250</v>
          </cell>
          <cell r="J234">
            <v>1580</v>
          </cell>
          <cell r="K234">
            <v>7.5</v>
          </cell>
          <cell r="L234">
            <v>2</v>
          </cell>
          <cell r="M234">
            <v>1</v>
          </cell>
          <cell r="N234" t="str">
            <v>ingusta</v>
          </cell>
        </row>
        <row r="235">
          <cell r="A235">
            <v>10223</v>
          </cell>
          <cell r="B235">
            <v>1483</v>
          </cell>
          <cell r="C235" t="str">
            <v>Strada</v>
          </cell>
          <cell r="D235" t="str">
            <v>Luntrașilor</v>
          </cell>
          <cell r="E235" t="str">
            <v>Csolnak</v>
          </cell>
          <cell r="F235" t="str">
            <v>utca</v>
          </cell>
          <cell r="G235" t="str">
            <v>ALEEA CARPATI</v>
          </cell>
          <cell r="H235">
            <v>460</v>
          </cell>
          <cell r="I235">
            <v>690</v>
          </cell>
          <cell r="J235">
            <v>3450</v>
          </cell>
          <cell r="K235">
            <v>7.5</v>
          </cell>
          <cell r="L235">
            <v>2</v>
          </cell>
          <cell r="M235">
            <v>1</v>
          </cell>
        </row>
        <row r="236">
          <cell r="A236">
            <v>10225</v>
          </cell>
          <cell r="B236">
            <v>1100</v>
          </cell>
          <cell r="C236" t="str">
            <v>Pasaj</v>
          </cell>
          <cell r="D236" t="str">
            <v>Lutului</v>
          </cell>
          <cell r="E236" t="str">
            <v>Agyag</v>
          </cell>
          <cell r="F236" t="str">
            <v>köz</v>
          </cell>
          <cell r="G236" t="str">
            <v>TUDOR 1</v>
          </cell>
          <cell r="H236">
            <v>70</v>
          </cell>
          <cell r="I236">
            <v>0</v>
          </cell>
          <cell r="J236">
            <v>175</v>
          </cell>
          <cell r="K236">
            <v>7.5</v>
          </cell>
          <cell r="L236">
            <v>2</v>
          </cell>
          <cell r="M236">
            <v>1</v>
          </cell>
          <cell r="N236" t="str">
            <v>ingusta</v>
          </cell>
        </row>
        <row r="237">
          <cell r="A237">
            <v>10226</v>
          </cell>
          <cell r="B237">
            <v>1481</v>
          </cell>
          <cell r="C237" t="str">
            <v>Strada</v>
          </cell>
          <cell r="D237" t="str">
            <v>Luxemburg</v>
          </cell>
          <cell r="E237" t="str">
            <v>Luxembourg</v>
          </cell>
          <cell r="F237" t="str">
            <v>utca</v>
          </cell>
          <cell r="G237" t="str">
            <v>BELVEDERE</v>
          </cell>
          <cell r="H237">
            <v>0</v>
          </cell>
          <cell r="I237">
            <v>0</v>
          </cell>
          <cell r="J237">
            <v>0</v>
          </cell>
          <cell r="K237">
            <v>7.5</v>
          </cell>
          <cell r="L237">
            <v>2</v>
          </cell>
          <cell r="M237">
            <v>1</v>
          </cell>
        </row>
        <row r="238">
          <cell r="A238">
            <v>10236</v>
          </cell>
          <cell r="B238">
            <v>1102</v>
          </cell>
          <cell r="C238" t="str">
            <v>Strada</v>
          </cell>
          <cell r="D238" t="str">
            <v>Măcinişului</v>
          </cell>
          <cell r="E238" t="str">
            <v>Őrlő</v>
          </cell>
          <cell r="F238" t="str">
            <v>utca</v>
          </cell>
          <cell r="G238" t="str">
            <v>UNIRII</v>
          </cell>
          <cell r="H238">
            <v>95</v>
          </cell>
          <cell r="I238">
            <v>0</v>
          </cell>
          <cell r="J238">
            <v>494</v>
          </cell>
          <cell r="K238">
            <v>7.5</v>
          </cell>
          <cell r="L238">
            <v>2</v>
          </cell>
          <cell r="M238">
            <v>1</v>
          </cell>
          <cell r="N238" t="str">
            <v>ingusta</v>
          </cell>
        </row>
        <row r="239">
          <cell r="A239">
            <v>10237</v>
          </cell>
          <cell r="B239">
            <v>1103</v>
          </cell>
          <cell r="C239" t="str">
            <v>Strada</v>
          </cell>
          <cell r="D239" t="str">
            <v>Măcinului</v>
          </cell>
          <cell r="E239" t="str">
            <v>Măcin</v>
          </cell>
          <cell r="F239" t="str">
            <v>utca</v>
          </cell>
          <cell r="G239" t="str">
            <v>MURESENI - BUDIULUI - DOJA</v>
          </cell>
          <cell r="H239">
            <v>300</v>
          </cell>
          <cell r="I239">
            <v>0</v>
          </cell>
          <cell r="J239">
            <v>2100</v>
          </cell>
          <cell r="K239">
            <v>7.5</v>
          </cell>
          <cell r="L239">
            <v>2</v>
          </cell>
          <cell r="M239">
            <v>1</v>
          </cell>
          <cell r="N239" t="str">
            <v>ingusta</v>
          </cell>
        </row>
        <row r="240">
          <cell r="A240">
            <v>10227</v>
          </cell>
          <cell r="B240">
            <v>1104</v>
          </cell>
          <cell r="C240" t="str">
            <v>Strada</v>
          </cell>
          <cell r="D240" t="str">
            <v>Madách Imre</v>
          </cell>
          <cell r="E240" t="str">
            <v>Madách Imre</v>
          </cell>
          <cell r="F240" t="str">
            <v>utca</v>
          </cell>
          <cell r="G240" t="str">
            <v>BALCESCU -ARMATEI</v>
          </cell>
          <cell r="H240">
            <v>265</v>
          </cell>
          <cell r="I240">
            <v>525</v>
          </cell>
          <cell r="J240">
            <v>1750</v>
          </cell>
          <cell r="K240">
            <v>7.5</v>
          </cell>
          <cell r="L240">
            <v>1</v>
          </cell>
          <cell r="M240">
            <v>1</v>
          </cell>
          <cell r="N240" t="str">
            <v>ingusta</v>
          </cell>
        </row>
        <row r="241">
          <cell r="A241">
            <v>10228</v>
          </cell>
          <cell r="B241">
            <v>1682</v>
          </cell>
          <cell r="C241" t="str">
            <v>Strada</v>
          </cell>
          <cell r="D241" t="str">
            <v>Madrid</v>
          </cell>
          <cell r="E241" t="str">
            <v>Madrid</v>
          </cell>
          <cell r="F241" t="str">
            <v>utca</v>
          </cell>
          <cell r="G241" t="str">
            <v>BELVEDERE</v>
          </cell>
          <cell r="H241">
            <v>170</v>
          </cell>
          <cell r="I241">
            <v>128</v>
          </cell>
          <cell r="J241">
            <v>1148</v>
          </cell>
          <cell r="K241">
            <v>7.5</v>
          </cell>
          <cell r="L241">
            <v>2</v>
          </cell>
          <cell r="M241">
            <v>1</v>
          </cell>
        </row>
        <row r="242">
          <cell r="A242">
            <v>10238</v>
          </cell>
          <cell r="B242">
            <v>1105</v>
          </cell>
          <cell r="C242" t="str">
            <v>Strada</v>
          </cell>
          <cell r="D242" t="str">
            <v>Măgurei</v>
          </cell>
          <cell r="E242" t="str">
            <v>Magura</v>
          </cell>
          <cell r="F242" t="str">
            <v>utca</v>
          </cell>
          <cell r="G242" t="str">
            <v>1848</v>
          </cell>
          <cell r="H242">
            <v>495</v>
          </cell>
          <cell r="I242">
            <v>1881</v>
          </cell>
          <cell r="J242">
            <v>3465</v>
          </cell>
          <cell r="K242">
            <v>7.5</v>
          </cell>
          <cell r="L242">
            <v>2</v>
          </cell>
          <cell r="M242">
            <v>1</v>
          </cell>
          <cell r="N242" t="str">
            <v>ingusta</v>
          </cell>
        </row>
        <row r="243">
          <cell r="A243">
            <v>10231</v>
          </cell>
          <cell r="B243">
            <v>1106</v>
          </cell>
          <cell r="C243" t="str">
            <v>Strada</v>
          </cell>
          <cell r="D243" t="str">
            <v>Maramureş</v>
          </cell>
          <cell r="E243" t="str">
            <v>Máramaros</v>
          </cell>
          <cell r="F243" t="str">
            <v>utca</v>
          </cell>
          <cell r="G243" t="str">
            <v>TUDOR 2</v>
          </cell>
          <cell r="H243">
            <v>425</v>
          </cell>
          <cell r="I243">
            <v>904</v>
          </cell>
          <cell r="J243">
            <v>3666</v>
          </cell>
          <cell r="K243">
            <v>7.5</v>
          </cell>
          <cell r="L243">
            <v>2</v>
          </cell>
          <cell r="M243">
            <v>1</v>
          </cell>
          <cell r="N243" t="str">
            <v>ingusta</v>
          </cell>
        </row>
        <row r="244">
          <cell r="A244">
            <v>10239</v>
          </cell>
          <cell r="B244">
            <v>1107</v>
          </cell>
          <cell r="C244" t="str">
            <v>Piața</v>
          </cell>
          <cell r="D244" t="str">
            <v>Mărăşeşti</v>
          </cell>
          <cell r="E244" t="str">
            <v>Mărăşeşti</v>
          </cell>
          <cell r="F244" t="str">
            <v>tér</v>
          </cell>
          <cell r="G244" t="str">
            <v xml:space="preserve">CENTRALA </v>
          </cell>
          <cell r="H244">
            <v>660</v>
          </cell>
          <cell r="I244">
            <v>1176</v>
          </cell>
          <cell r="J244">
            <v>4704</v>
          </cell>
          <cell r="K244">
            <v>7.5</v>
          </cell>
          <cell r="L244">
            <v>2</v>
          </cell>
          <cell r="M244">
            <v>2</v>
          </cell>
        </row>
        <row r="245">
          <cell r="A245">
            <v>10240</v>
          </cell>
          <cell r="B245">
            <v>1108</v>
          </cell>
          <cell r="C245" t="str">
            <v>Strada</v>
          </cell>
          <cell r="D245" t="str">
            <v>Mărăşti</v>
          </cell>
          <cell r="E245" t="str">
            <v>Mărăşti</v>
          </cell>
          <cell r="F245" t="str">
            <v>utca</v>
          </cell>
          <cell r="G245" t="str">
            <v xml:space="preserve">CENTRALA </v>
          </cell>
          <cell r="H245">
            <v>660</v>
          </cell>
          <cell r="I245">
            <v>1782</v>
          </cell>
          <cell r="J245">
            <v>4704</v>
          </cell>
          <cell r="K245">
            <v>7.5</v>
          </cell>
          <cell r="L245">
            <v>1</v>
          </cell>
          <cell r="M245">
            <v>1</v>
          </cell>
          <cell r="N245" t="str">
            <v>ingusta</v>
          </cell>
          <cell r="O245" t="str">
            <v>partial sens dublu cu o singura banda</v>
          </cell>
        </row>
        <row r="246">
          <cell r="A246">
            <v>10232</v>
          </cell>
          <cell r="B246">
            <v>1109</v>
          </cell>
          <cell r="C246" t="str">
            <v>Strada</v>
          </cell>
          <cell r="D246" t="str">
            <v>Margaretelor</v>
          </cell>
          <cell r="E246" t="str">
            <v>Margaréta</v>
          </cell>
          <cell r="F246" t="str">
            <v>utca</v>
          </cell>
          <cell r="G246" t="str">
            <v>ALEEA CARPATI</v>
          </cell>
          <cell r="H246">
            <v>1340</v>
          </cell>
          <cell r="I246">
            <v>1340</v>
          </cell>
          <cell r="J246">
            <v>7960</v>
          </cell>
          <cell r="K246">
            <v>7.5</v>
          </cell>
          <cell r="L246">
            <v>2</v>
          </cell>
          <cell r="M246">
            <v>1</v>
          </cell>
          <cell r="N246" t="str">
            <v>ingusta</v>
          </cell>
        </row>
        <row r="247">
          <cell r="A247">
            <v>10412</v>
          </cell>
          <cell r="B247">
            <v>1258</v>
          </cell>
          <cell r="C247" t="str">
            <v>Strada</v>
          </cell>
          <cell r="D247" t="str">
            <v>Martin Luther</v>
          </cell>
          <cell r="E247" t="str">
            <v>Martin Luther</v>
          </cell>
          <cell r="F247" t="str">
            <v>utca</v>
          </cell>
          <cell r="G247" t="str">
            <v>CORNISA</v>
          </cell>
          <cell r="H247">
            <v>140</v>
          </cell>
          <cell r="I247">
            <v>364</v>
          </cell>
          <cell r="J247">
            <v>840</v>
          </cell>
          <cell r="K247">
            <v>7.5</v>
          </cell>
          <cell r="L247">
            <v>1</v>
          </cell>
          <cell r="M247">
            <v>1</v>
          </cell>
          <cell r="N247" t="str">
            <v>ingusta</v>
          </cell>
        </row>
        <row r="248">
          <cell r="A248">
            <v>10234</v>
          </cell>
          <cell r="B248">
            <v>1110</v>
          </cell>
          <cell r="C248" t="str">
            <v>Strada</v>
          </cell>
          <cell r="D248" t="str">
            <v>Márton Áron</v>
          </cell>
          <cell r="E248" t="str">
            <v>Márton Áron</v>
          </cell>
          <cell r="F248" t="str">
            <v>utca</v>
          </cell>
          <cell r="G248" t="str">
            <v xml:space="preserve">CENTRALA </v>
          </cell>
          <cell r="H248">
            <v>540</v>
          </cell>
          <cell r="I248">
            <v>1782</v>
          </cell>
          <cell r="J248">
            <v>3196</v>
          </cell>
          <cell r="K248">
            <v>7.5</v>
          </cell>
          <cell r="L248">
            <v>1</v>
          </cell>
          <cell r="M248">
            <v>1</v>
          </cell>
          <cell r="N248" t="str">
            <v>ingusta</v>
          </cell>
        </row>
        <row r="249">
          <cell r="A249">
            <v>10241</v>
          </cell>
          <cell r="B249">
            <v>1111</v>
          </cell>
          <cell r="C249" t="str">
            <v>Strada</v>
          </cell>
          <cell r="D249" t="str">
            <v>Mărului</v>
          </cell>
          <cell r="E249" t="str">
            <v>Alma</v>
          </cell>
          <cell r="F249" t="str">
            <v>utca</v>
          </cell>
          <cell r="G249" t="str">
            <v>UNIRII</v>
          </cell>
          <cell r="H249">
            <v>1267</v>
          </cell>
          <cell r="I249">
            <v>0</v>
          </cell>
          <cell r="J249">
            <v>11575</v>
          </cell>
          <cell r="K249">
            <v>7.5</v>
          </cell>
          <cell r="L249">
            <v>2</v>
          </cell>
          <cell r="M249">
            <v>1</v>
          </cell>
          <cell r="N249" t="str">
            <v>ingusta</v>
          </cell>
        </row>
        <row r="250">
          <cell r="A250">
            <v>10235</v>
          </cell>
          <cell r="B250">
            <v>1112</v>
          </cell>
          <cell r="C250" t="str">
            <v>Piața</v>
          </cell>
          <cell r="D250" t="str">
            <v>Matei Corvin</v>
          </cell>
          <cell r="E250" t="str">
            <v>Mátyás király</v>
          </cell>
          <cell r="F250" t="str">
            <v>tér</v>
          </cell>
          <cell r="G250" t="str">
            <v xml:space="preserve">CENTRALA </v>
          </cell>
          <cell r="H250">
            <v>240</v>
          </cell>
          <cell r="I250">
            <v>1176</v>
          </cell>
          <cell r="J250">
            <v>3360</v>
          </cell>
          <cell r="K250" t="str">
            <v>trafic greu</v>
          </cell>
          <cell r="L250">
            <v>2</v>
          </cell>
          <cell r="M250">
            <v>2</v>
          </cell>
        </row>
        <row r="251">
          <cell r="A251">
            <v>10243</v>
          </cell>
          <cell r="B251">
            <v>1707</v>
          </cell>
          <cell r="C251" t="str">
            <v>Piața</v>
          </cell>
          <cell r="D251" t="str">
            <v>Memorandului</v>
          </cell>
          <cell r="E251" t="str">
            <v>Memorandum</v>
          </cell>
          <cell r="F251" t="str">
            <v>tér</v>
          </cell>
          <cell r="G251" t="str">
            <v xml:space="preserve">CENTRALA </v>
          </cell>
          <cell r="H251">
            <v>150</v>
          </cell>
          <cell r="I251">
            <v>360</v>
          </cell>
          <cell r="J251">
            <v>1000</v>
          </cell>
          <cell r="K251">
            <v>7.5</v>
          </cell>
          <cell r="L251">
            <v>1</v>
          </cell>
          <cell r="M251">
            <v>1</v>
          </cell>
          <cell r="N251" t="str">
            <v>ingusta</v>
          </cell>
        </row>
        <row r="252">
          <cell r="A252">
            <v>10244</v>
          </cell>
          <cell r="B252">
            <v>1115</v>
          </cell>
          <cell r="C252" t="str">
            <v>Strada</v>
          </cell>
          <cell r="D252" t="str">
            <v>Mestecănişului</v>
          </cell>
          <cell r="E252" t="str">
            <v>Nyíres</v>
          </cell>
          <cell r="F252" t="str">
            <v>utca</v>
          </cell>
          <cell r="G252" t="str">
            <v>MURESENI - BUDIULUI - DOJA</v>
          </cell>
          <cell r="H252">
            <v>325</v>
          </cell>
          <cell r="I252">
            <v>820</v>
          </cell>
          <cell r="J252">
            <v>2110</v>
          </cell>
          <cell r="K252">
            <v>7.5</v>
          </cell>
          <cell r="L252">
            <v>2</v>
          </cell>
          <cell r="M252">
            <v>1</v>
          </cell>
        </row>
        <row r="253">
          <cell r="A253">
            <v>10245</v>
          </cell>
          <cell r="B253">
            <v>1116</v>
          </cell>
          <cell r="C253" t="str">
            <v>Strada</v>
          </cell>
          <cell r="D253" t="str">
            <v>Mică</v>
          </cell>
          <cell r="E253" t="str">
            <v>Kis</v>
          </cell>
          <cell r="F253" t="str">
            <v>utca</v>
          </cell>
          <cell r="G253" t="str">
            <v xml:space="preserve">CENTRALA </v>
          </cell>
          <cell r="H253">
            <v>85</v>
          </cell>
          <cell r="I253">
            <v>204</v>
          </cell>
          <cell r="J253">
            <v>523</v>
          </cell>
          <cell r="K253">
            <v>7.5</v>
          </cell>
          <cell r="L253">
            <v>2</v>
          </cell>
          <cell r="M253">
            <v>1</v>
          </cell>
          <cell r="N253" t="str">
            <v>ingusta</v>
          </cell>
        </row>
        <row r="254">
          <cell r="A254">
            <v>10141</v>
          </cell>
          <cell r="B254">
            <v>1012</v>
          </cell>
          <cell r="C254" t="str">
            <v>Strada</v>
          </cell>
          <cell r="D254" t="str">
            <v>Mihai Eminescu</v>
          </cell>
          <cell r="E254" t="str">
            <v>Mihai Eminescu</v>
          </cell>
          <cell r="F254" t="str">
            <v>utca</v>
          </cell>
          <cell r="G254" t="str">
            <v xml:space="preserve">CENTRALA </v>
          </cell>
          <cell r="H254">
            <v>655</v>
          </cell>
          <cell r="I254">
            <v>1867</v>
          </cell>
          <cell r="J254">
            <v>5404</v>
          </cell>
          <cell r="K254">
            <v>7.5</v>
          </cell>
          <cell r="L254">
            <v>2</v>
          </cell>
          <cell r="M254">
            <v>1</v>
          </cell>
          <cell r="O254" t="str">
            <v>partial sens unic cu o singura banda</v>
          </cell>
        </row>
        <row r="255">
          <cell r="A255">
            <v>10246</v>
          </cell>
          <cell r="B255">
            <v>1101</v>
          </cell>
          <cell r="C255" t="str">
            <v>Strada</v>
          </cell>
          <cell r="D255" t="str">
            <v>Mihai Viteazul</v>
          </cell>
          <cell r="E255" t="str">
            <v>Mihai Viteazul</v>
          </cell>
          <cell r="F255" t="str">
            <v>utca</v>
          </cell>
          <cell r="G255" t="str">
            <v xml:space="preserve">CENTRALA </v>
          </cell>
          <cell r="H255">
            <v>675</v>
          </cell>
          <cell r="I255">
            <v>3511</v>
          </cell>
          <cell r="J255">
            <v>5595</v>
          </cell>
          <cell r="K255">
            <v>7.5</v>
          </cell>
          <cell r="L255">
            <v>2</v>
          </cell>
          <cell r="M255">
            <v>1</v>
          </cell>
        </row>
        <row r="256">
          <cell r="A256">
            <v>10198</v>
          </cell>
          <cell r="B256">
            <v>1077</v>
          </cell>
          <cell r="C256" t="str">
            <v>Strada</v>
          </cell>
          <cell r="D256" t="str">
            <v>Mihail Kogălniceanu</v>
          </cell>
          <cell r="E256" t="str">
            <v>Mihail Kogălniceanu</v>
          </cell>
          <cell r="F256" t="str">
            <v>utca</v>
          </cell>
          <cell r="G256" t="str">
            <v xml:space="preserve">CENTRALA </v>
          </cell>
          <cell r="H256">
            <v>280</v>
          </cell>
          <cell r="I256">
            <v>932</v>
          </cell>
          <cell r="J256">
            <v>1960</v>
          </cell>
          <cell r="K256">
            <v>7.5</v>
          </cell>
          <cell r="L256">
            <v>1</v>
          </cell>
          <cell r="M256">
            <v>1</v>
          </cell>
          <cell r="N256" t="str">
            <v>ingusta</v>
          </cell>
        </row>
        <row r="257">
          <cell r="A257">
            <v>10248</v>
          </cell>
          <cell r="B257">
            <v>1117</v>
          </cell>
          <cell r="C257" t="str">
            <v>Pasaj</v>
          </cell>
          <cell r="D257" t="str">
            <v>Milcovului</v>
          </cell>
          <cell r="E257" t="str">
            <v>Milcov</v>
          </cell>
          <cell r="F257" t="str">
            <v>köz</v>
          </cell>
          <cell r="G257" t="str">
            <v>ADY ENDRE -LIBERTATII</v>
          </cell>
          <cell r="H257">
            <v>300</v>
          </cell>
          <cell r="I257">
            <v>1140</v>
          </cell>
          <cell r="J257">
            <v>2100</v>
          </cell>
          <cell r="K257">
            <v>7.5</v>
          </cell>
          <cell r="L257">
            <v>2</v>
          </cell>
          <cell r="M257">
            <v>1</v>
          </cell>
          <cell r="N257" t="str">
            <v>ingusta</v>
          </cell>
        </row>
        <row r="258">
          <cell r="A258">
            <v>10249</v>
          </cell>
          <cell r="B258">
            <v>1118</v>
          </cell>
          <cell r="C258" t="str">
            <v>Pasaj</v>
          </cell>
          <cell r="D258" t="str">
            <v>Mimozelor</v>
          </cell>
          <cell r="E258" t="str">
            <v>Mimóza</v>
          </cell>
          <cell r="F258" t="str">
            <v>köz</v>
          </cell>
          <cell r="G258" t="str">
            <v>TUDOR 1</v>
          </cell>
          <cell r="H258">
            <v>200</v>
          </cell>
          <cell r="I258">
            <v>620</v>
          </cell>
          <cell r="J258">
            <v>1820</v>
          </cell>
          <cell r="K258">
            <v>7.5</v>
          </cell>
          <cell r="L258">
            <v>1</v>
          </cell>
          <cell r="M258">
            <v>1</v>
          </cell>
          <cell r="N258" t="str">
            <v>ingusta</v>
          </cell>
        </row>
        <row r="259">
          <cell r="A259">
            <v>10250</v>
          </cell>
          <cell r="B259">
            <v>1119</v>
          </cell>
          <cell r="C259" t="str">
            <v>Strada</v>
          </cell>
          <cell r="D259" t="str">
            <v>Mioriţei</v>
          </cell>
          <cell r="E259" t="str">
            <v>Bárányka</v>
          </cell>
          <cell r="F259" t="str">
            <v>utca</v>
          </cell>
          <cell r="G259" t="str">
            <v>ADY ENDRE -LIBERTATII</v>
          </cell>
          <cell r="H259">
            <v>590</v>
          </cell>
          <cell r="I259">
            <v>2832</v>
          </cell>
          <cell r="J259">
            <v>4720</v>
          </cell>
          <cell r="K259">
            <v>7.5</v>
          </cell>
          <cell r="L259">
            <v>2</v>
          </cell>
          <cell r="M259">
            <v>1</v>
          </cell>
        </row>
        <row r="260">
          <cell r="A260">
            <v>10393</v>
          </cell>
          <cell r="B260">
            <v>1121</v>
          </cell>
          <cell r="C260" t="str">
            <v>Strada</v>
          </cell>
          <cell r="D260" t="str">
            <v>Mitropolit Andrei Şaguna</v>
          </cell>
          <cell r="E260" t="str">
            <v>Andrei Şaguna</v>
          </cell>
          <cell r="F260" t="str">
            <v>utca</v>
          </cell>
          <cell r="G260" t="str">
            <v>CORNISA</v>
          </cell>
          <cell r="H260">
            <v>405</v>
          </cell>
          <cell r="I260">
            <v>972</v>
          </cell>
          <cell r="J260">
            <v>2095</v>
          </cell>
          <cell r="K260">
            <v>7.5</v>
          </cell>
          <cell r="L260">
            <v>1</v>
          </cell>
          <cell r="M260">
            <v>1</v>
          </cell>
          <cell r="N260" t="str">
            <v>ingusta</v>
          </cell>
          <cell r="O260" t="str">
            <v>partial sens dublu cu o singura banda</v>
          </cell>
        </row>
        <row r="261">
          <cell r="A261">
            <v>10251</v>
          </cell>
          <cell r="B261">
            <v>1122</v>
          </cell>
          <cell r="C261" t="str">
            <v>Strada</v>
          </cell>
          <cell r="D261" t="str">
            <v>Moldovei</v>
          </cell>
          <cell r="E261" t="str">
            <v>Moldva</v>
          </cell>
          <cell r="F261" t="str">
            <v>utca</v>
          </cell>
          <cell r="G261" t="str">
            <v>TUDOR 1</v>
          </cell>
          <cell r="H261">
            <v>740</v>
          </cell>
          <cell r="I261">
            <v>2960</v>
          </cell>
          <cell r="J261">
            <v>7770</v>
          </cell>
          <cell r="K261">
            <v>7.5</v>
          </cell>
          <cell r="L261">
            <v>2</v>
          </cell>
          <cell r="M261">
            <v>1</v>
          </cell>
        </row>
        <row r="262">
          <cell r="A262">
            <v>10252</v>
          </cell>
          <cell r="B262">
            <v>1315</v>
          </cell>
          <cell r="C262" t="str">
            <v>Strada</v>
          </cell>
          <cell r="D262" t="str">
            <v>Molter Károly</v>
          </cell>
          <cell r="E262" t="str">
            <v>Molter Károly</v>
          </cell>
          <cell r="F262" t="str">
            <v>utca</v>
          </cell>
          <cell r="G262" t="str">
            <v>CORNISA</v>
          </cell>
          <cell r="H262">
            <v>165</v>
          </cell>
          <cell r="I262">
            <v>660</v>
          </cell>
          <cell r="J262">
            <v>1350</v>
          </cell>
          <cell r="K262">
            <v>7.5</v>
          </cell>
          <cell r="L262">
            <v>2</v>
          </cell>
          <cell r="M262">
            <v>1</v>
          </cell>
          <cell r="N262" t="str">
            <v>ingusta</v>
          </cell>
        </row>
        <row r="263">
          <cell r="A263">
            <v>10254</v>
          </cell>
          <cell r="B263">
            <v>1123</v>
          </cell>
          <cell r="C263" t="str">
            <v>Strada</v>
          </cell>
          <cell r="D263" t="str">
            <v>Morești</v>
          </cell>
          <cell r="E263" t="str">
            <v>Malomfalva</v>
          </cell>
          <cell r="F263" t="str">
            <v>utca</v>
          </cell>
          <cell r="G263" t="str">
            <v>MURESENI - BUDIULUI - DOJA</v>
          </cell>
          <cell r="H263">
            <v>190</v>
          </cell>
          <cell r="I263">
            <v>475</v>
          </cell>
          <cell r="J263">
            <v>950</v>
          </cell>
          <cell r="K263">
            <v>7.5</v>
          </cell>
          <cell r="L263">
            <v>2</v>
          </cell>
          <cell r="M263">
            <v>1</v>
          </cell>
          <cell r="N263" t="str">
            <v>ingusta</v>
          </cell>
        </row>
        <row r="264">
          <cell r="A264">
            <v>10255</v>
          </cell>
          <cell r="B264">
            <v>1124</v>
          </cell>
          <cell r="C264" t="str">
            <v>Strada</v>
          </cell>
          <cell r="D264" t="str">
            <v>Morii</v>
          </cell>
          <cell r="E264" t="str">
            <v>Malom</v>
          </cell>
          <cell r="F264" t="str">
            <v>utca</v>
          </cell>
          <cell r="G264" t="str">
            <v xml:space="preserve">CENTRALA </v>
          </cell>
          <cell r="H264">
            <v>390</v>
          </cell>
          <cell r="I264">
            <v>1112</v>
          </cell>
          <cell r="J264">
            <v>1950</v>
          </cell>
          <cell r="K264">
            <v>7.5</v>
          </cell>
          <cell r="L264">
            <v>1</v>
          </cell>
          <cell r="M264">
            <v>1</v>
          </cell>
          <cell r="N264" t="str">
            <v>ingusta</v>
          </cell>
        </row>
        <row r="265">
          <cell r="A265">
            <v>10257</v>
          </cell>
          <cell r="B265">
            <v>1125</v>
          </cell>
          <cell r="C265" t="str">
            <v>Strada</v>
          </cell>
          <cell r="D265" t="str">
            <v>Motrului</v>
          </cell>
          <cell r="E265" t="str">
            <v>Motru</v>
          </cell>
          <cell r="F265" t="str">
            <v>utca</v>
          </cell>
          <cell r="G265" t="str">
            <v>7 NOIEMBRIE</v>
          </cell>
          <cell r="H265">
            <v>70</v>
          </cell>
          <cell r="I265">
            <v>210</v>
          </cell>
          <cell r="J265">
            <v>420</v>
          </cell>
          <cell r="K265">
            <v>7.5</v>
          </cell>
          <cell r="L265">
            <v>2</v>
          </cell>
          <cell r="M265">
            <v>1</v>
          </cell>
          <cell r="N265" t="str">
            <v>ingusta</v>
          </cell>
        </row>
        <row r="266">
          <cell r="A266">
            <v>10258</v>
          </cell>
          <cell r="B266">
            <v>1126</v>
          </cell>
          <cell r="C266" t="str">
            <v>Strada</v>
          </cell>
          <cell r="D266" t="str">
            <v>Mugurilor</v>
          </cell>
          <cell r="E266" t="str">
            <v>Rügy</v>
          </cell>
          <cell r="F266" t="str">
            <v>utca</v>
          </cell>
          <cell r="G266" t="str">
            <v>TUDOR 3</v>
          </cell>
          <cell r="H266">
            <v>150</v>
          </cell>
          <cell r="I266">
            <v>520</v>
          </cell>
          <cell r="J266">
            <v>900</v>
          </cell>
          <cell r="K266">
            <v>7.5</v>
          </cell>
          <cell r="L266">
            <v>2</v>
          </cell>
          <cell r="M266">
            <v>1</v>
          </cell>
          <cell r="N266" t="str">
            <v>ingusta</v>
          </cell>
        </row>
        <row r="267">
          <cell r="A267">
            <v>10259</v>
          </cell>
          <cell r="B267">
            <v>1127</v>
          </cell>
          <cell r="C267" t="str">
            <v>Strada</v>
          </cell>
          <cell r="D267" t="str">
            <v>Muncii</v>
          </cell>
          <cell r="E267" t="str">
            <v>Munka</v>
          </cell>
          <cell r="F267" t="str">
            <v>utca</v>
          </cell>
          <cell r="G267" t="str">
            <v>TUDOR 3</v>
          </cell>
          <cell r="H267">
            <v>480</v>
          </cell>
          <cell r="I267">
            <v>1920</v>
          </cell>
          <cell r="J267">
            <v>3360</v>
          </cell>
          <cell r="K267">
            <v>7.5</v>
          </cell>
          <cell r="L267">
            <v>1</v>
          </cell>
          <cell r="M267">
            <v>1</v>
          </cell>
          <cell r="N267" t="str">
            <v>ingusta</v>
          </cell>
        </row>
        <row r="268">
          <cell r="A268">
            <v>10260</v>
          </cell>
          <cell r="B268">
            <v>1128</v>
          </cell>
          <cell r="C268" t="str">
            <v>Strada</v>
          </cell>
          <cell r="D268" t="str">
            <v>Muncitorilor</v>
          </cell>
          <cell r="E268" t="str">
            <v>Munkás</v>
          </cell>
          <cell r="F268" t="str">
            <v>utca</v>
          </cell>
          <cell r="G268" t="str">
            <v>7 NOIEMBRIE</v>
          </cell>
          <cell r="H268">
            <v>330</v>
          </cell>
          <cell r="I268">
            <v>990</v>
          </cell>
          <cell r="J268">
            <v>1980</v>
          </cell>
          <cell r="K268">
            <v>7.5</v>
          </cell>
          <cell r="L268">
            <v>2</v>
          </cell>
          <cell r="M268">
            <v>1</v>
          </cell>
          <cell r="N268" t="str">
            <v>ingusta</v>
          </cell>
        </row>
        <row r="269">
          <cell r="A269">
            <v>10262</v>
          </cell>
          <cell r="B269">
            <v>1129</v>
          </cell>
          <cell r="C269" t="str">
            <v>Strada</v>
          </cell>
          <cell r="D269" t="str">
            <v>Muntenia</v>
          </cell>
          <cell r="E269" t="str">
            <v>Munténia</v>
          </cell>
          <cell r="F269" t="str">
            <v>utca</v>
          </cell>
          <cell r="G269" t="str">
            <v>TUDOR 3</v>
          </cell>
          <cell r="H269">
            <v>665</v>
          </cell>
          <cell r="I269">
            <v>450</v>
          </cell>
          <cell r="J269">
            <v>5430</v>
          </cell>
          <cell r="K269">
            <v>7.5</v>
          </cell>
          <cell r="L269">
            <v>2</v>
          </cell>
          <cell r="M269">
            <v>1</v>
          </cell>
          <cell r="N269" t="str">
            <v>ingusta</v>
          </cell>
        </row>
        <row r="270">
          <cell r="A270">
            <v>10263</v>
          </cell>
          <cell r="B270">
            <v>1130</v>
          </cell>
          <cell r="C270" t="str">
            <v>Strada</v>
          </cell>
          <cell r="D270" t="str">
            <v>Mureșeni</v>
          </cell>
          <cell r="E270" t="str">
            <v>Meggyesfalvi</v>
          </cell>
          <cell r="F270" t="str">
            <v>utca</v>
          </cell>
          <cell r="G270" t="str">
            <v>MURESENI - BUDIULUI - DOJA</v>
          </cell>
          <cell r="H270">
            <v>600</v>
          </cell>
          <cell r="I270">
            <v>1200</v>
          </cell>
          <cell r="J270">
            <v>4200</v>
          </cell>
          <cell r="K270">
            <v>7.5</v>
          </cell>
          <cell r="L270">
            <v>2</v>
          </cell>
          <cell r="M270">
            <v>1</v>
          </cell>
        </row>
        <row r="271">
          <cell r="A271">
            <v>10264</v>
          </cell>
          <cell r="B271">
            <v>1131</v>
          </cell>
          <cell r="C271" t="str">
            <v>Strada</v>
          </cell>
          <cell r="D271" t="str">
            <v>Mureșului</v>
          </cell>
          <cell r="E271" t="str">
            <v>Maros</v>
          </cell>
          <cell r="F271" t="str">
            <v>utca</v>
          </cell>
          <cell r="G271" t="str">
            <v>UNIRII</v>
          </cell>
          <cell r="H271">
            <v>1180</v>
          </cell>
          <cell r="I271">
            <v>0</v>
          </cell>
          <cell r="J271">
            <v>7080</v>
          </cell>
          <cell r="K271">
            <v>7.5</v>
          </cell>
          <cell r="L271">
            <v>2</v>
          </cell>
          <cell r="M271">
            <v>1</v>
          </cell>
        </row>
        <row r="272">
          <cell r="A272">
            <v>10265</v>
          </cell>
          <cell r="B272">
            <v>1304</v>
          </cell>
          <cell r="C272" t="str">
            <v>Strada</v>
          </cell>
          <cell r="D272" t="str">
            <v>Nagy Pál</v>
          </cell>
          <cell r="E272" t="str">
            <v>Nagy Pál</v>
          </cell>
          <cell r="F272" t="str">
            <v>utca</v>
          </cell>
          <cell r="G272" t="str">
            <v>CORNEȘTI</v>
          </cell>
          <cell r="H272">
            <v>540</v>
          </cell>
          <cell r="I272">
            <v>150</v>
          </cell>
          <cell r="J272">
            <v>3240</v>
          </cell>
          <cell r="K272">
            <v>7.5</v>
          </cell>
          <cell r="L272">
            <v>2</v>
          </cell>
          <cell r="M272">
            <v>1</v>
          </cell>
          <cell r="N272" t="str">
            <v>ingusta</v>
          </cell>
        </row>
        <row r="273">
          <cell r="A273">
            <v>10266</v>
          </cell>
          <cell r="B273">
            <v>1542</v>
          </cell>
          <cell r="C273" t="str">
            <v>Strada</v>
          </cell>
          <cell r="D273" t="str">
            <v>Nagy Szabó Ferenc</v>
          </cell>
          <cell r="E273" t="str">
            <v>Nagy Szabó Ferenc</v>
          </cell>
          <cell r="F273" t="str">
            <v>utca</v>
          </cell>
          <cell r="G273" t="str">
            <v>UNIRII</v>
          </cell>
          <cell r="H273">
            <v>175</v>
          </cell>
          <cell r="I273">
            <v>0</v>
          </cell>
          <cell r="J273">
            <v>1050</v>
          </cell>
          <cell r="K273">
            <v>7.5</v>
          </cell>
          <cell r="L273">
            <v>2</v>
          </cell>
          <cell r="M273">
            <v>1</v>
          </cell>
          <cell r="N273" t="str">
            <v>ingusta</v>
          </cell>
        </row>
        <row r="274">
          <cell r="A274">
            <v>10267</v>
          </cell>
          <cell r="B274">
            <v>1134</v>
          </cell>
          <cell r="C274" t="str">
            <v>Strada</v>
          </cell>
          <cell r="D274" t="str">
            <v>Narciselor</v>
          </cell>
          <cell r="E274" t="str">
            <v>Nárcisz</v>
          </cell>
          <cell r="F274" t="str">
            <v>utca</v>
          </cell>
          <cell r="G274" t="str">
            <v>TUDOR 1</v>
          </cell>
          <cell r="H274">
            <v>205</v>
          </cell>
          <cell r="I274">
            <v>917</v>
          </cell>
          <cell r="J274">
            <v>1408</v>
          </cell>
          <cell r="K274">
            <v>7.5</v>
          </cell>
          <cell r="L274">
            <v>1</v>
          </cell>
          <cell r="M274">
            <v>1</v>
          </cell>
          <cell r="N274" t="str">
            <v>ingusta</v>
          </cell>
        </row>
        <row r="275">
          <cell r="A275">
            <v>10268</v>
          </cell>
          <cell r="B275">
            <v>1135</v>
          </cell>
          <cell r="C275" t="str">
            <v>Strada</v>
          </cell>
          <cell r="D275" t="str">
            <v>Năvodari</v>
          </cell>
          <cell r="E275" t="str">
            <v>Năvodari</v>
          </cell>
          <cell r="F275" t="str">
            <v>utca</v>
          </cell>
          <cell r="G275" t="str">
            <v>TUDOR 1</v>
          </cell>
          <cell r="H275">
            <v>280</v>
          </cell>
          <cell r="I275">
            <v>980</v>
          </cell>
          <cell r="J275">
            <v>2240</v>
          </cell>
          <cell r="K275">
            <v>7.5</v>
          </cell>
          <cell r="L275">
            <v>2</v>
          </cell>
          <cell r="M275">
            <v>1</v>
          </cell>
        </row>
        <row r="276">
          <cell r="A276">
            <v>10269</v>
          </cell>
          <cell r="B276">
            <v>1136</v>
          </cell>
          <cell r="C276" t="str">
            <v>Strada</v>
          </cell>
          <cell r="D276" t="str">
            <v>Negoiului</v>
          </cell>
          <cell r="E276" t="str">
            <v>Negoj</v>
          </cell>
          <cell r="F276" t="str">
            <v>utca</v>
          </cell>
          <cell r="G276" t="str">
            <v>TUDOR 3</v>
          </cell>
          <cell r="H276">
            <v>1037</v>
          </cell>
          <cell r="I276">
            <v>430</v>
          </cell>
          <cell r="J276">
            <v>4148</v>
          </cell>
          <cell r="K276">
            <v>7.5</v>
          </cell>
          <cell r="L276">
            <v>2</v>
          </cell>
          <cell r="M276">
            <v>1</v>
          </cell>
          <cell r="N276" t="str">
            <v>ingusta</v>
          </cell>
        </row>
        <row r="277">
          <cell r="A277">
            <v>10033</v>
          </cell>
          <cell r="B277">
            <v>1132</v>
          </cell>
          <cell r="C277" t="str">
            <v>Strada</v>
          </cell>
          <cell r="D277" t="str">
            <v>Nicolae Bălcescu</v>
          </cell>
          <cell r="E277" t="str">
            <v>Nicolae Bălcescu</v>
          </cell>
          <cell r="F277" t="str">
            <v>utca</v>
          </cell>
          <cell r="G277" t="str">
            <v>BALCESCU -ARMATEI</v>
          </cell>
          <cell r="H277">
            <v>1075</v>
          </cell>
          <cell r="I277">
            <v>3761</v>
          </cell>
          <cell r="J277">
            <v>12160</v>
          </cell>
          <cell r="K277">
            <v>7.5</v>
          </cell>
          <cell r="L277">
            <v>2</v>
          </cell>
          <cell r="M277">
            <v>1</v>
          </cell>
        </row>
        <row r="278">
          <cell r="A278">
            <v>10169</v>
          </cell>
          <cell r="B278">
            <v>1044</v>
          </cell>
          <cell r="C278" t="str">
            <v>Strada</v>
          </cell>
          <cell r="D278" t="str">
            <v>Nicolae Grigorescu</v>
          </cell>
          <cell r="E278" t="str">
            <v>Nicolae Grigorescu</v>
          </cell>
          <cell r="F278" t="str">
            <v>utca</v>
          </cell>
          <cell r="G278" t="str">
            <v>CORNISA</v>
          </cell>
          <cell r="H278">
            <v>1370</v>
          </cell>
          <cell r="I278">
            <v>1104</v>
          </cell>
          <cell r="J278">
            <v>4080</v>
          </cell>
          <cell r="K278">
            <v>7.5</v>
          </cell>
          <cell r="L278">
            <v>2</v>
          </cell>
          <cell r="M278">
            <v>1</v>
          </cell>
        </row>
        <row r="279">
          <cell r="A279">
            <v>10186</v>
          </cell>
          <cell r="B279">
            <v>1137</v>
          </cell>
          <cell r="C279" t="str">
            <v>Strada</v>
          </cell>
          <cell r="D279" t="str">
            <v>Nicolae Iorga</v>
          </cell>
          <cell r="E279" t="str">
            <v>Nicolae Iorga</v>
          </cell>
          <cell r="F279" t="str">
            <v>utca</v>
          </cell>
          <cell r="G279" t="str">
            <v>MURESENI - BUDIULUI - DOJA</v>
          </cell>
          <cell r="H279">
            <v>185</v>
          </cell>
          <cell r="I279">
            <v>962</v>
          </cell>
          <cell r="J279">
            <v>1665</v>
          </cell>
          <cell r="K279">
            <v>7.5</v>
          </cell>
          <cell r="L279">
            <v>2</v>
          </cell>
          <cell r="M279">
            <v>1</v>
          </cell>
          <cell r="N279" t="str">
            <v>ingusta</v>
          </cell>
        </row>
        <row r="280">
          <cell r="A280">
            <v>10270</v>
          </cell>
          <cell r="B280">
            <v>1138</v>
          </cell>
          <cell r="C280" t="str">
            <v>Strada</v>
          </cell>
          <cell r="D280" t="str">
            <v>Nirajului</v>
          </cell>
          <cell r="E280" t="str">
            <v>Nyárád</v>
          </cell>
          <cell r="F280" t="str">
            <v>utca</v>
          </cell>
          <cell r="G280" t="str">
            <v>TUDOR 1</v>
          </cell>
          <cell r="H280">
            <v>60</v>
          </cell>
          <cell r="I280">
            <v>180</v>
          </cell>
          <cell r="J280">
            <v>540</v>
          </cell>
          <cell r="K280">
            <v>7.5</v>
          </cell>
          <cell r="L280">
            <v>2</v>
          </cell>
          <cell r="M280">
            <v>1</v>
          </cell>
          <cell r="N280" t="str">
            <v>ingusta</v>
          </cell>
        </row>
        <row r="281">
          <cell r="A281">
            <v>10271</v>
          </cell>
          <cell r="B281">
            <v>1139</v>
          </cell>
          <cell r="C281" t="str">
            <v>Strada</v>
          </cell>
          <cell r="D281" t="str">
            <v>Nordului</v>
          </cell>
          <cell r="E281" t="str">
            <v>Északi</v>
          </cell>
          <cell r="F281" t="str">
            <v>utca</v>
          </cell>
          <cell r="G281" t="str">
            <v>7 NOIEMBRIE</v>
          </cell>
          <cell r="H281">
            <v>480</v>
          </cell>
          <cell r="I281">
            <v>480</v>
          </cell>
          <cell r="J281">
            <v>3360</v>
          </cell>
          <cell r="K281">
            <v>7.5</v>
          </cell>
          <cell r="L281">
            <v>2</v>
          </cell>
          <cell r="M281">
            <v>1</v>
          </cell>
          <cell r="N281" t="str">
            <v>ingusta</v>
          </cell>
        </row>
        <row r="282">
          <cell r="A282">
            <v>10272</v>
          </cell>
          <cell r="B282">
            <v>1140</v>
          </cell>
          <cell r="C282" t="str">
            <v>Strada</v>
          </cell>
          <cell r="D282" t="str">
            <v>Nucului</v>
          </cell>
          <cell r="E282" t="str">
            <v>Diófa</v>
          </cell>
          <cell r="F282" t="str">
            <v>utca</v>
          </cell>
          <cell r="G282" t="str">
            <v>7 NOIEMBRIE</v>
          </cell>
          <cell r="H282">
            <v>80</v>
          </cell>
          <cell r="I282">
            <v>280</v>
          </cell>
          <cell r="J282">
            <v>480</v>
          </cell>
          <cell r="K282">
            <v>7.5</v>
          </cell>
          <cell r="L282">
            <v>2</v>
          </cell>
          <cell r="M282">
            <v>1</v>
          </cell>
          <cell r="N282" t="str">
            <v>ingusta</v>
          </cell>
        </row>
        <row r="283">
          <cell r="A283">
            <v>10273</v>
          </cell>
          <cell r="B283">
            <v>1141</v>
          </cell>
          <cell r="C283" t="str">
            <v>Strada</v>
          </cell>
          <cell r="D283" t="str">
            <v>Nufărului</v>
          </cell>
          <cell r="E283" t="str">
            <v>Tavirózsa</v>
          </cell>
          <cell r="F283" t="str">
            <v>utca</v>
          </cell>
          <cell r="G283" t="str">
            <v>7 NOIEMBRIE</v>
          </cell>
          <cell r="H283">
            <v>40</v>
          </cell>
          <cell r="I283">
            <v>120</v>
          </cell>
          <cell r="J283">
            <v>360</v>
          </cell>
          <cell r="K283">
            <v>7.5</v>
          </cell>
          <cell r="L283">
            <v>1</v>
          </cell>
          <cell r="M283">
            <v>1</v>
          </cell>
          <cell r="N283" t="str">
            <v>ingusta</v>
          </cell>
        </row>
        <row r="284">
          <cell r="A284">
            <v>10274</v>
          </cell>
          <cell r="B284">
            <v>1142</v>
          </cell>
          <cell r="C284" t="str">
            <v>Strada</v>
          </cell>
          <cell r="D284" t="str">
            <v>Oituzului</v>
          </cell>
          <cell r="E284" t="str">
            <v>Ojtoz</v>
          </cell>
          <cell r="F284" t="str">
            <v>utca</v>
          </cell>
          <cell r="G284" t="str">
            <v>BALCESCU -ARMATEI</v>
          </cell>
          <cell r="H284">
            <v>180</v>
          </cell>
          <cell r="I284">
            <v>504</v>
          </cell>
          <cell r="J284">
            <v>1512</v>
          </cell>
          <cell r="K284">
            <v>7.5</v>
          </cell>
          <cell r="L284">
            <v>2</v>
          </cell>
          <cell r="M284">
            <v>1</v>
          </cell>
          <cell r="N284" t="str">
            <v>ingusta</v>
          </cell>
        </row>
        <row r="285">
          <cell r="A285">
            <v>10275</v>
          </cell>
          <cell r="B285">
            <v>1143</v>
          </cell>
          <cell r="C285" t="str">
            <v>Strada</v>
          </cell>
          <cell r="D285" t="str">
            <v>Oltului</v>
          </cell>
          <cell r="E285" t="str">
            <v>Olt</v>
          </cell>
          <cell r="F285" t="str">
            <v>utca</v>
          </cell>
          <cell r="G285" t="str">
            <v>BALCESCU -ARMATEI</v>
          </cell>
          <cell r="H285">
            <v>400</v>
          </cell>
          <cell r="I285">
            <v>1280</v>
          </cell>
          <cell r="J285">
            <v>2400</v>
          </cell>
          <cell r="K285">
            <v>7.5</v>
          </cell>
          <cell r="L285">
            <v>1</v>
          </cell>
          <cell r="M285">
            <v>1</v>
          </cell>
          <cell r="N285" t="str">
            <v>ingusta</v>
          </cell>
        </row>
        <row r="286">
          <cell r="A286">
            <v>10276</v>
          </cell>
          <cell r="B286">
            <v>1144</v>
          </cell>
          <cell r="C286" t="str">
            <v>Piața</v>
          </cell>
          <cell r="D286" t="str">
            <v>Onești</v>
          </cell>
          <cell r="E286" t="str">
            <v>Onyest</v>
          </cell>
          <cell r="F286" t="str">
            <v>tér</v>
          </cell>
          <cell r="G286" t="str">
            <v>ADY ENDRE -LIBERTATII</v>
          </cell>
          <cell r="H286">
            <v>443</v>
          </cell>
          <cell r="I286">
            <v>1166</v>
          </cell>
          <cell r="J286">
            <v>4246</v>
          </cell>
          <cell r="K286">
            <v>7.5</v>
          </cell>
          <cell r="L286">
            <v>1</v>
          </cell>
          <cell r="M286">
            <v>1</v>
          </cell>
          <cell r="N286" t="str">
            <v>ingusta</v>
          </cell>
        </row>
        <row r="287">
          <cell r="A287">
            <v>10286</v>
          </cell>
          <cell r="B287">
            <v>1492</v>
          </cell>
          <cell r="C287" t="str">
            <v>Parc</v>
          </cell>
          <cell r="D287" t="str">
            <v>Eroilor Români</v>
          </cell>
          <cell r="E287" t="str">
            <v>Román hősök</v>
          </cell>
          <cell r="F287" t="str">
            <v>parkja</v>
          </cell>
          <cell r="G287" t="str">
            <v>CORNISA</v>
          </cell>
          <cell r="H287">
            <v>0</v>
          </cell>
          <cell r="I287">
            <v>0</v>
          </cell>
          <cell r="J287">
            <v>0</v>
          </cell>
          <cell r="K287">
            <v>0</v>
          </cell>
          <cell r="O287" t="str">
            <v>nu  se acceseaza - alee pietonală</v>
          </cell>
        </row>
        <row r="288">
          <cell r="A288">
            <v>10277</v>
          </cell>
          <cell r="B288">
            <v>1576</v>
          </cell>
          <cell r="C288" t="str">
            <v>Piața</v>
          </cell>
          <cell r="D288" t="str">
            <v>Oraşelor Înfrăţite</v>
          </cell>
          <cell r="E288" t="str">
            <v xml:space="preserve">Testvérvárosok </v>
          </cell>
          <cell r="F288" t="str">
            <v>tere</v>
          </cell>
          <cell r="G288" t="str">
            <v>BELVEDERE</v>
          </cell>
          <cell r="H288">
            <v>0</v>
          </cell>
          <cell r="I288">
            <v>0</v>
          </cell>
          <cell r="J288">
            <v>0</v>
          </cell>
          <cell r="K288">
            <v>7.5</v>
          </cell>
        </row>
        <row r="289">
          <cell r="A289">
            <v>10278</v>
          </cell>
          <cell r="B289">
            <v>1145</v>
          </cell>
          <cell r="C289" t="str">
            <v>Pasaj</v>
          </cell>
          <cell r="D289" t="str">
            <v>Ostrovului</v>
          </cell>
          <cell r="E289" t="str">
            <v>Sziget</v>
          </cell>
          <cell r="F289" t="str">
            <v>köz</v>
          </cell>
          <cell r="G289" t="str">
            <v>7 NOIEMBRIE</v>
          </cell>
          <cell r="H289">
            <v>80</v>
          </cell>
          <cell r="I289">
            <v>160</v>
          </cell>
          <cell r="J289">
            <v>400</v>
          </cell>
          <cell r="K289">
            <v>7.5</v>
          </cell>
          <cell r="N289" t="str">
            <v>ingusta</v>
          </cell>
        </row>
        <row r="290">
          <cell r="A290">
            <v>10290</v>
          </cell>
          <cell r="B290">
            <v>1148</v>
          </cell>
          <cell r="C290" t="str">
            <v>Strada</v>
          </cell>
          <cell r="D290" t="str">
            <v>Păcii</v>
          </cell>
          <cell r="E290" t="str">
            <v>Béke</v>
          </cell>
          <cell r="F290" t="str">
            <v>utca</v>
          </cell>
          <cell r="G290" t="str">
            <v>7 NOIEMBRIE</v>
          </cell>
          <cell r="H290">
            <v>747</v>
          </cell>
          <cell r="I290">
            <v>1966</v>
          </cell>
          <cell r="J290">
            <v>4305</v>
          </cell>
          <cell r="K290">
            <v>7.5</v>
          </cell>
          <cell r="L290">
            <v>2</v>
          </cell>
          <cell r="M290">
            <v>1</v>
          </cell>
          <cell r="N290" t="str">
            <v>ingusta</v>
          </cell>
        </row>
        <row r="291">
          <cell r="A291">
            <v>10279</v>
          </cell>
          <cell r="B291">
            <v>1149</v>
          </cell>
          <cell r="C291" t="str">
            <v>Strada</v>
          </cell>
          <cell r="D291" t="str">
            <v>Padeș</v>
          </cell>
          <cell r="E291" t="str">
            <v>Padeş</v>
          </cell>
          <cell r="F291" t="str">
            <v>utca</v>
          </cell>
          <cell r="G291" t="str">
            <v xml:space="preserve">CENTRALA </v>
          </cell>
          <cell r="H291">
            <v>65</v>
          </cell>
          <cell r="I291">
            <v>94</v>
          </cell>
          <cell r="J291">
            <v>575</v>
          </cell>
          <cell r="K291">
            <v>7.5</v>
          </cell>
          <cell r="L291">
            <v>1</v>
          </cell>
          <cell r="M291">
            <v>1</v>
          </cell>
          <cell r="N291" t="str">
            <v>ingusta</v>
          </cell>
        </row>
        <row r="292">
          <cell r="A292">
            <v>10291</v>
          </cell>
          <cell r="B292">
            <v>1695</v>
          </cell>
          <cell r="C292" t="str">
            <v>Strada</v>
          </cell>
          <cell r="D292" t="str">
            <v>Pădurii</v>
          </cell>
          <cell r="E292" t="str">
            <v>Nagyerdő</v>
          </cell>
          <cell r="F292" t="str">
            <v>útja</v>
          </cell>
          <cell r="G292" t="str">
            <v>CORNEȘTI</v>
          </cell>
          <cell r="H292">
            <v>890</v>
          </cell>
          <cell r="I292">
            <v>850</v>
          </cell>
          <cell r="J292">
            <v>5100</v>
          </cell>
          <cell r="K292">
            <v>7.5</v>
          </cell>
          <cell r="L292">
            <v>2</v>
          </cell>
          <cell r="M292">
            <v>1</v>
          </cell>
          <cell r="N292" t="str">
            <v>ingusta</v>
          </cell>
        </row>
        <row r="293">
          <cell r="A293">
            <v>10292</v>
          </cell>
          <cell r="B293">
            <v>1695</v>
          </cell>
          <cell r="C293" t="str">
            <v>Pasaj</v>
          </cell>
          <cell r="D293" t="str">
            <v>Pădurii</v>
          </cell>
          <cell r="E293" t="str">
            <v>Nagyerdő</v>
          </cell>
          <cell r="F293" t="str">
            <v>köz</v>
          </cell>
          <cell r="G293" t="str">
            <v>CORNEȘTI</v>
          </cell>
          <cell r="H293">
            <v>890</v>
          </cell>
          <cell r="I293">
            <v>850</v>
          </cell>
          <cell r="J293">
            <v>5950</v>
          </cell>
          <cell r="K293">
            <v>7.5</v>
          </cell>
          <cell r="L293">
            <v>2</v>
          </cell>
          <cell r="M293">
            <v>1</v>
          </cell>
          <cell r="N293" t="str">
            <v>ingusta</v>
          </cell>
        </row>
        <row r="294">
          <cell r="A294">
            <v>10295</v>
          </cell>
          <cell r="B294">
            <v>1162</v>
          </cell>
          <cell r="C294" t="str">
            <v>Strada</v>
          </cell>
          <cell r="D294" t="str">
            <v>Pâinii</v>
          </cell>
          <cell r="E294" t="str">
            <v>Kenyér</v>
          </cell>
          <cell r="F294" t="str">
            <v>utca</v>
          </cell>
          <cell r="G294" t="str">
            <v>ADY ENDRE -LIBERTATII</v>
          </cell>
          <cell r="H294">
            <v>305</v>
          </cell>
          <cell r="I294">
            <v>1160</v>
          </cell>
          <cell r="J294">
            <v>1830</v>
          </cell>
          <cell r="K294">
            <v>7.5</v>
          </cell>
          <cell r="L294">
            <v>2</v>
          </cell>
          <cell r="M294">
            <v>1</v>
          </cell>
          <cell r="N294" t="str">
            <v>ingusta</v>
          </cell>
        </row>
        <row r="295">
          <cell r="A295">
            <v>10280</v>
          </cell>
          <cell r="B295">
            <v>1151</v>
          </cell>
          <cell r="C295" t="str">
            <v>Strada</v>
          </cell>
          <cell r="D295" t="str">
            <v>Pajka Károly</v>
          </cell>
          <cell r="E295" t="str">
            <v>Pajka Károly</v>
          </cell>
          <cell r="F295" t="str">
            <v>utca</v>
          </cell>
          <cell r="G295" t="str">
            <v>MURESENI - BUDIULUI - DOJA</v>
          </cell>
          <cell r="H295">
            <v>150</v>
          </cell>
          <cell r="I295">
            <v>300</v>
          </cell>
          <cell r="J295">
            <v>1125</v>
          </cell>
          <cell r="K295">
            <v>7.5</v>
          </cell>
          <cell r="L295">
            <v>2</v>
          </cell>
          <cell r="M295">
            <v>1</v>
          </cell>
          <cell r="N295" t="str">
            <v>ingusta</v>
          </cell>
        </row>
        <row r="296">
          <cell r="A296">
            <v>10281</v>
          </cell>
          <cell r="B296">
            <v>1157</v>
          </cell>
          <cell r="C296" t="str">
            <v>Pasaj</v>
          </cell>
          <cell r="D296" t="str">
            <v>Palas</v>
          </cell>
          <cell r="E296" t="str">
            <v>Palás</v>
          </cell>
          <cell r="F296" t="str">
            <v>köz</v>
          </cell>
          <cell r="G296" t="str">
            <v>CORNISA</v>
          </cell>
          <cell r="H296">
            <v>130</v>
          </cell>
          <cell r="I296">
            <v>0</v>
          </cell>
          <cell r="J296">
            <v>780</v>
          </cell>
          <cell r="K296">
            <v>3.5</v>
          </cell>
          <cell r="N296" t="str">
            <v>ingusta</v>
          </cell>
        </row>
        <row r="297">
          <cell r="A297">
            <v>10293</v>
          </cell>
          <cell r="B297">
            <v>1152</v>
          </cell>
          <cell r="C297" t="str">
            <v>Strada</v>
          </cell>
          <cell r="D297" t="str">
            <v>Păltiniș</v>
          </cell>
          <cell r="E297" t="str">
            <v>Magascsorgó</v>
          </cell>
          <cell r="F297" t="str">
            <v>utca</v>
          </cell>
          <cell r="G297" t="str">
            <v>TUDOR 1</v>
          </cell>
          <cell r="H297">
            <v>190</v>
          </cell>
          <cell r="I297">
            <v>570</v>
          </cell>
          <cell r="J297">
            <v>1425</v>
          </cell>
          <cell r="K297">
            <v>7.5</v>
          </cell>
          <cell r="L297">
            <v>2</v>
          </cell>
          <cell r="M297">
            <v>1</v>
          </cell>
          <cell r="N297" t="str">
            <v>ingusta</v>
          </cell>
        </row>
        <row r="298">
          <cell r="A298">
            <v>10282</v>
          </cell>
          <cell r="B298">
            <v>1300</v>
          </cell>
          <cell r="C298" t="str">
            <v>Bulevardul</v>
          </cell>
          <cell r="D298" t="str">
            <v>Pandurilor</v>
          </cell>
          <cell r="E298" t="str">
            <v>Pandúrok</v>
          </cell>
          <cell r="F298" t="str">
            <v>útja</v>
          </cell>
          <cell r="G298" t="str">
            <v>TUDOR 2</v>
          </cell>
          <cell r="H298">
            <v>1700</v>
          </cell>
          <cell r="I298">
            <v>6900</v>
          </cell>
          <cell r="J298">
            <v>23800</v>
          </cell>
          <cell r="K298">
            <v>7.5</v>
          </cell>
          <cell r="L298">
            <v>2</v>
          </cell>
          <cell r="M298">
            <v>2</v>
          </cell>
        </row>
        <row r="299">
          <cell r="A299">
            <v>10283</v>
          </cell>
          <cell r="B299">
            <v>1153</v>
          </cell>
          <cell r="C299" t="str">
            <v>Pasaj</v>
          </cell>
          <cell r="D299" t="str">
            <v>Panseluţelor</v>
          </cell>
          <cell r="E299" t="str">
            <v>Árvácska</v>
          </cell>
          <cell r="F299" t="str">
            <v>köz</v>
          </cell>
          <cell r="G299" t="str">
            <v>TUDOR 1</v>
          </cell>
          <cell r="H299">
            <v>230</v>
          </cell>
          <cell r="I299">
            <v>909</v>
          </cell>
          <cell r="J299">
            <v>1438</v>
          </cell>
          <cell r="K299">
            <v>7.5</v>
          </cell>
          <cell r="L299">
            <v>1</v>
          </cell>
          <cell r="M299">
            <v>1</v>
          </cell>
          <cell r="N299" t="str">
            <v>ingusta</v>
          </cell>
        </row>
        <row r="300">
          <cell r="A300">
            <v>10285</v>
          </cell>
          <cell r="B300">
            <v>1522</v>
          </cell>
          <cell r="C300" t="str">
            <v>Strada</v>
          </cell>
          <cell r="D300" t="str">
            <v>Parângului</v>
          </cell>
          <cell r="E300" t="str">
            <v>Páring</v>
          </cell>
          <cell r="F300" t="str">
            <v>utca</v>
          </cell>
          <cell r="G300" t="str">
            <v>1848</v>
          </cell>
          <cell r="H300">
            <v>716</v>
          </cell>
          <cell r="I300">
            <v>4296</v>
          </cell>
          <cell r="J300">
            <v>5084</v>
          </cell>
          <cell r="K300">
            <v>7.5</v>
          </cell>
          <cell r="L300">
            <v>2</v>
          </cell>
          <cell r="M300">
            <v>1</v>
          </cell>
          <cell r="N300" t="str">
            <v>ingusta</v>
          </cell>
        </row>
        <row r="301">
          <cell r="A301">
            <v>10296</v>
          </cell>
          <cell r="B301">
            <v>1163</v>
          </cell>
          <cell r="C301" t="str">
            <v>Strada</v>
          </cell>
          <cell r="D301" t="str">
            <v>Pârâului</v>
          </cell>
          <cell r="E301" t="str">
            <v>Patak</v>
          </cell>
          <cell r="F301" t="str">
            <v>utca</v>
          </cell>
          <cell r="G301" t="str">
            <v>ADY ENDRE -LIBERTATII</v>
          </cell>
          <cell r="H301">
            <v>130</v>
          </cell>
          <cell r="I301">
            <v>130</v>
          </cell>
          <cell r="J301">
            <v>1040</v>
          </cell>
          <cell r="K301">
            <v>7.5</v>
          </cell>
          <cell r="L301">
            <v>2</v>
          </cell>
          <cell r="M301">
            <v>1</v>
          </cell>
          <cell r="N301" t="str">
            <v>ingusta</v>
          </cell>
        </row>
        <row r="302">
          <cell r="A302">
            <v>10288</v>
          </cell>
          <cell r="B302">
            <v>1493</v>
          </cell>
          <cell r="C302" t="str">
            <v>Strada</v>
          </cell>
          <cell r="D302" t="str">
            <v>Paris</v>
          </cell>
          <cell r="E302" t="str">
            <v>Párizs</v>
          </cell>
          <cell r="F302" t="str">
            <v>utca</v>
          </cell>
          <cell r="G302" t="str">
            <v>BELVEDERE</v>
          </cell>
          <cell r="H302">
            <v>493</v>
          </cell>
          <cell r="I302">
            <v>0</v>
          </cell>
          <cell r="J302">
            <v>2958</v>
          </cell>
          <cell r="K302">
            <v>7.5</v>
          </cell>
          <cell r="L302">
            <v>2</v>
          </cell>
          <cell r="M302">
            <v>1</v>
          </cell>
        </row>
        <row r="303">
          <cell r="A303">
            <v>10294</v>
          </cell>
          <cell r="B303">
            <v>1159</v>
          </cell>
          <cell r="C303" t="str">
            <v>Strada</v>
          </cell>
          <cell r="D303" t="str">
            <v>Păşunii</v>
          </cell>
          <cell r="E303" t="str">
            <v>Legelő</v>
          </cell>
          <cell r="F303" t="str">
            <v>utca</v>
          </cell>
          <cell r="G303" t="str">
            <v>1848</v>
          </cell>
          <cell r="H303">
            <v>655</v>
          </cell>
          <cell r="I303">
            <v>758</v>
          </cell>
          <cell r="J303">
            <v>4585</v>
          </cell>
          <cell r="K303">
            <v>7.5</v>
          </cell>
          <cell r="L303">
            <v>2</v>
          </cell>
          <cell r="M303">
            <v>1</v>
          </cell>
          <cell r="N303" t="str">
            <v>ingusta</v>
          </cell>
        </row>
        <row r="304">
          <cell r="A304">
            <v>10088</v>
          </cell>
          <cell r="B304">
            <v>962</v>
          </cell>
          <cell r="C304" t="str">
            <v>Strada</v>
          </cell>
          <cell r="D304" t="str">
            <v>Pavel Chinezu</v>
          </cell>
          <cell r="E304" t="str">
            <v>Kinizsi Pál</v>
          </cell>
          <cell r="F304" t="str">
            <v>utca</v>
          </cell>
          <cell r="G304" t="str">
            <v xml:space="preserve">CENTRALA </v>
          </cell>
          <cell r="H304">
            <v>280</v>
          </cell>
          <cell r="I304">
            <v>1008</v>
          </cell>
          <cell r="J304">
            <v>2436</v>
          </cell>
          <cell r="K304" t="str">
            <v>trafic greu</v>
          </cell>
          <cell r="L304">
            <v>2</v>
          </cell>
          <cell r="M304">
            <v>1</v>
          </cell>
        </row>
        <row r="305">
          <cell r="A305">
            <v>10297</v>
          </cell>
          <cell r="B305">
            <v>1313</v>
          </cell>
          <cell r="C305" t="str">
            <v>Piața</v>
          </cell>
          <cell r="D305" t="str">
            <v>Petőfi Sándor</v>
          </cell>
          <cell r="E305" t="str">
            <v>Petőfi Sándor</v>
          </cell>
          <cell r="F305" t="str">
            <v>utca</v>
          </cell>
          <cell r="G305" t="str">
            <v xml:space="preserve">CENTRALA </v>
          </cell>
          <cell r="H305">
            <v>85</v>
          </cell>
          <cell r="I305">
            <v>1963</v>
          </cell>
          <cell r="J305">
            <v>1241</v>
          </cell>
          <cell r="K305">
            <v>7.5</v>
          </cell>
          <cell r="L305">
            <v>2</v>
          </cell>
          <cell r="M305">
            <v>1</v>
          </cell>
          <cell r="O305" t="str">
            <v>partial sens dublu cu doua benzi</v>
          </cell>
        </row>
        <row r="306">
          <cell r="A306">
            <v>10298</v>
          </cell>
          <cell r="B306">
            <v>1308</v>
          </cell>
          <cell r="C306" t="str">
            <v>Strada</v>
          </cell>
          <cell r="D306" t="str">
            <v>Petri Ádám</v>
          </cell>
          <cell r="E306" t="str">
            <v>Petri Ádám</v>
          </cell>
          <cell r="F306" t="str">
            <v>utca</v>
          </cell>
          <cell r="G306" t="str">
            <v>CORNEȘTI</v>
          </cell>
          <cell r="H306">
            <v>180</v>
          </cell>
          <cell r="I306">
            <v>0</v>
          </cell>
          <cell r="J306">
            <v>1109</v>
          </cell>
          <cell r="K306">
            <v>7.5</v>
          </cell>
          <cell r="L306">
            <v>2</v>
          </cell>
          <cell r="M306">
            <v>1</v>
          </cell>
          <cell r="N306" t="str">
            <v>ingusta</v>
          </cell>
        </row>
        <row r="307">
          <cell r="A307">
            <v>10299</v>
          </cell>
          <cell r="B307">
            <v>1160</v>
          </cell>
          <cell r="C307" t="str">
            <v>Strada</v>
          </cell>
          <cell r="D307" t="str">
            <v>Petrila</v>
          </cell>
          <cell r="E307" t="str">
            <v>Petrilla</v>
          </cell>
          <cell r="F307" t="str">
            <v>utca</v>
          </cell>
          <cell r="G307" t="str">
            <v>TUDOR 1</v>
          </cell>
          <cell r="H307">
            <v>115</v>
          </cell>
          <cell r="I307">
            <v>276</v>
          </cell>
          <cell r="J307">
            <v>1139</v>
          </cell>
          <cell r="K307">
            <v>7.5</v>
          </cell>
          <cell r="L307">
            <v>1</v>
          </cell>
          <cell r="M307">
            <v>1</v>
          </cell>
          <cell r="N307" t="str">
            <v>ingusta</v>
          </cell>
        </row>
        <row r="308">
          <cell r="A308">
            <v>10131</v>
          </cell>
          <cell r="B308">
            <v>1147</v>
          </cell>
          <cell r="C308" t="str">
            <v>Strada</v>
          </cell>
          <cell r="D308" t="str">
            <v>Petru Dobra</v>
          </cell>
          <cell r="E308" t="str">
            <v>Petru Dobra</v>
          </cell>
          <cell r="F308" t="str">
            <v>utca</v>
          </cell>
          <cell r="G308" t="str">
            <v>1848</v>
          </cell>
          <cell r="H308">
            <v>510</v>
          </cell>
          <cell r="I308">
            <v>2346</v>
          </cell>
          <cell r="J308">
            <v>3570</v>
          </cell>
          <cell r="K308">
            <v>7.5</v>
          </cell>
          <cell r="L308">
            <v>1</v>
          </cell>
          <cell r="M308">
            <v>1</v>
          </cell>
          <cell r="N308" t="str">
            <v>ingusta</v>
          </cell>
        </row>
        <row r="309">
          <cell r="A309">
            <v>10229</v>
          </cell>
          <cell r="B309">
            <v>1161</v>
          </cell>
          <cell r="C309" t="str">
            <v>Strada</v>
          </cell>
          <cell r="D309" t="str">
            <v>Petru Maior</v>
          </cell>
          <cell r="E309" t="str">
            <v>Petru Maior</v>
          </cell>
          <cell r="F309" t="str">
            <v>utca</v>
          </cell>
          <cell r="G309" t="str">
            <v>UNIRII</v>
          </cell>
          <cell r="H309">
            <v>200</v>
          </cell>
          <cell r="I309">
            <v>580</v>
          </cell>
          <cell r="J309">
            <v>1319</v>
          </cell>
          <cell r="K309">
            <v>7.5</v>
          </cell>
          <cell r="L309">
            <v>1</v>
          </cell>
          <cell r="M309">
            <v>1</v>
          </cell>
          <cell r="N309" t="str">
            <v>ingusta</v>
          </cell>
        </row>
        <row r="310">
          <cell r="A310">
            <v>10300</v>
          </cell>
          <cell r="B310">
            <v>1546</v>
          </cell>
          <cell r="C310" t="str">
            <v>Strada</v>
          </cell>
          <cell r="D310" t="str">
            <v>Piatra Corbului</v>
          </cell>
          <cell r="E310" t="str">
            <v>Holló-kő</v>
          </cell>
          <cell r="F310" t="str">
            <v>utca</v>
          </cell>
          <cell r="G310" t="str">
            <v>TUDOR 3</v>
          </cell>
          <cell r="H310">
            <v>0</v>
          </cell>
          <cell r="I310">
            <v>0</v>
          </cell>
          <cell r="J310">
            <v>0</v>
          </cell>
          <cell r="K310">
            <v>7.5</v>
          </cell>
          <cell r="L310">
            <v>2</v>
          </cell>
          <cell r="M310">
            <v>1</v>
          </cell>
          <cell r="N310" t="str">
            <v>ingusta</v>
          </cell>
        </row>
        <row r="311">
          <cell r="A311">
            <v>10301</v>
          </cell>
          <cell r="B311">
            <v>1146</v>
          </cell>
          <cell r="C311" t="str">
            <v>Strada</v>
          </cell>
          <cell r="D311" t="str">
            <v>Piatra de Moară</v>
          </cell>
          <cell r="E311" t="str">
            <v>Malomkő</v>
          </cell>
          <cell r="F311" t="str">
            <v>utca</v>
          </cell>
          <cell r="G311" t="str">
            <v>1848</v>
          </cell>
          <cell r="H311">
            <v>130</v>
          </cell>
          <cell r="I311">
            <v>310</v>
          </cell>
          <cell r="J311">
            <v>1010</v>
          </cell>
          <cell r="K311">
            <v>7.5</v>
          </cell>
          <cell r="L311">
            <v>2</v>
          </cell>
          <cell r="M311">
            <v>1</v>
          </cell>
          <cell r="N311" t="str">
            <v>ingusta</v>
          </cell>
        </row>
        <row r="312">
          <cell r="A312">
            <v>10302</v>
          </cell>
          <cell r="B312">
            <v>1164</v>
          </cell>
          <cell r="C312" t="str">
            <v>Strada</v>
          </cell>
          <cell r="D312" t="str">
            <v>Plaiului</v>
          </cell>
          <cell r="E312" t="str">
            <v>Tisztás</v>
          </cell>
          <cell r="F312" t="str">
            <v>utca</v>
          </cell>
          <cell r="G312" t="str">
            <v>TUDOR 1</v>
          </cell>
          <cell r="H312">
            <v>115</v>
          </cell>
          <cell r="I312">
            <v>340</v>
          </cell>
          <cell r="J312">
            <v>1030</v>
          </cell>
          <cell r="K312">
            <v>7.5</v>
          </cell>
          <cell r="L312">
            <v>2</v>
          </cell>
          <cell r="M312">
            <v>1</v>
          </cell>
          <cell r="N312" t="str">
            <v>ingusta</v>
          </cell>
        </row>
        <row r="313">
          <cell r="A313">
            <v>10303</v>
          </cell>
          <cell r="B313">
            <v>1488</v>
          </cell>
          <cell r="C313" t="str">
            <v>Strada</v>
          </cell>
          <cell r="D313" t="str">
            <v>Platoului</v>
          </cell>
          <cell r="E313" t="str">
            <v>Tető</v>
          </cell>
          <cell r="F313" t="str">
            <v>utca</v>
          </cell>
          <cell r="G313" t="str">
            <v>CORNISA</v>
          </cell>
          <cell r="H313">
            <v>120</v>
          </cell>
          <cell r="I313">
            <v>0</v>
          </cell>
          <cell r="J313">
            <v>720</v>
          </cell>
          <cell r="K313">
            <v>7.5</v>
          </cell>
          <cell r="L313">
            <v>1</v>
          </cell>
          <cell r="M313">
            <v>1</v>
          </cell>
          <cell r="N313" t="str">
            <v>ingusta</v>
          </cell>
        </row>
        <row r="314">
          <cell r="A314">
            <v>10304</v>
          </cell>
          <cell r="B314">
            <v>1165</v>
          </cell>
          <cell r="C314" t="str">
            <v>Strada</v>
          </cell>
          <cell r="D314" t="str">
            <v>Plevna</v>
          </cell>
          <cell r="E314" t="str">
            <v>Plevna</v>
          </cell>
          <cell r="F314" t="str">
            <v>utca</v>
          </cell>
          <cell r="G314" t="str">
            <v xml:space="preserve">CENTRALA </v>
          </cell>
          <cell r="H314">
            <v>80</v>
          </cell>
          <cell r="I314">
            <v>300</v>
          </cell>
          <cell r="J314">
            <v>860</v>
          </cell>
          <cell r="K314">
            <v>7.5</v>
          </cell>
          <cell r="L314">
            <v>1</v>
          </cell>
          <cell r="M314">
            <v>1</v>
          </cell>
          <cell r="N314" t="str">
            <v>ingusta</v>
          </cell>
        </row>
        <row r="315">
          <cell r="A315">
            <v>10306</v>
          </cell>
          <cell r="B315">
            <v>1166</v>
          </cell>
          <cell r="C315" t="str">
            <v>Strada</v>
          </cell>
          <cell r="D315" t="str">
            <v>Plopilor</v>
          </cell>
          <cell r="E315" t="str">
            <v>Jegenyesor</v>
          </cell>
          <cell r="F315" t="str">
            <v>utca</v>
          </cell>
          <cell r="G315" t="str">
            <v>UNIRII</v>
          </cell>
          <cell r="H315">
            <v>300</v>
          </cell>
          <cell r="I315">
            <v>900</v>
          </cell>
          <cell r="J315">
            <v>2100</v>
          </cell>
          <cell r="K315">
            <v>7.5</v>
          </cell>
          <cell r="L315">
            <v>2</v>
          </cell>
          <cell r="M315">
            <v>1</v>
          </cell>
        </row>
        <row r="316">
          <cell r="A316">
            <v>10352</v>
          </cell>
          <cell r="B316">
            <v>996</v>
          </cell>
          <cell r="C316" t="str">
            <v>Strada</v>
          </cell>
          <cell r="D316" t="str">
            <v>Plt. Adj. David Rusu</v>
          </cell>
          <cell r="E316" t="str">
            <v>Plt. Adj. David Rusu</v>
          </cell>
          <cell r="F316" t="str">
            <v>utca</v>
          </cell>
          <cell r="G316" t="str">
            <v>UNIRII</v>
          </cell>
          <cell r="H316">
            <v>355</v>
          </cell>
          <cell r="I316">
            <v>355</v>
          </cell>
          <cell r="J316">
            <v>2130</v>
          </cell>
          <cell r="K316">
            <v>7.5</v>
          </cell>
          <cell r="L316">
            <v>2</v>
          </cell>
          <cell r="M316">
            <v>1</v>
          </cell>
          <cell r="N316" t="str">
            <v>ingusta</v>
          </cell>
        </row>
        <row r="317">
          <cell r="A317">
            <v>10307</v>
          </cell>
          <cell r="B317">
            <v>1167</v>
          </cell>
          <cell r="C317" t="str">
            <v>Strada</v>
          </cell>
          <cell r="D317" t="str">
            <v>Plugarilor</v>
          </cell>
          <cell r="E317" t="str">
            <v>Eke</v>
          </cell>
          <cell r="F317" t="str">
            <v>utca</v>
          </cell>
          <cell r="G317" t="str">
            <v>TUDOR 2</v>
          </cell>
          <cell r="H317">
            <v>146</v>
          </cell>
          <cell r="I317">
            <v>0</v>
          </cell>
          <cell r="J317">
            <v>876</v>
          </cell>
          <cell r="K317">
            <v>7.5</v>
          </cell>
          <cell r="L317">
            <v>2</v>
          </cell>
          <cell r="M317">
            <v>1</v>
          </cell>
          <cell r="N317" t="str">
            <v>ingusta</v>
          </cell>
        </row>
        <row r="318">
          <cell r="A318">
            <v>10308</v>
          </cell>
          <cell r="B318">
            <v>1168</v>
          </cell>
          <cell r="C318" t="str">
            <v>Strada</v>
          </cell>
          <cell r="D318" t="str">
            <v>Plutelor</v>
          </cell>
          <cell r="E318" t="str">
            <v>Tutaj</v>
          </cell>
          <cell r="F318" t="str">
            <v>utca</v>
          </cell>
          <cell r="G318" t="str">
            <v>ALEEA CARPATI</v>
          </cell>
          <cell r="H318">
            <v>715</v>
          </cell>
          <cell r="I318">
            <v>0</v>
          </cell>
          <cell r="J318">
            <v>4290</v>
          </cell>
          <cell r="K318">
            <v>7.5</v>
          </cell>
          <cell r="L318">
            <v>2</v>
          </cell>
          <cell r="M318">
            <v>1</v>
          </cell>
          <cell r="N318" t="str">
            <v>ingusta</v>
          </cell>
        </row>
        <row r="319">
          <cell r="A319">
            <v>10309</v>
          </cell>
          <cell r="B319">
            <v>1169</v>
          </cell>
          <cell r="C319" t="str">
            <v>Strada</v>
          </cell>
          <cell r="D319" t="str">
            <v>Podeni</v>
          </cell>
          <cell r="E319" t="str">
            <v>Hídvég</v>
          </cell>
          <cell r="F319" t="str">
            <v>utca</v>
          </cell>
          <cell r="G319" t="str">
            <v>UNIRII</v>
          </cell>
          <cell r="H319">
            <v>1000</v>
          </cell>
          <cell r="I319">
            <v>3264</v>
          </cell>
          <cell r="J319">
            <v>7342</v>
          </cell>
          <cell r="K319" t="str">
            <v>trafic greu</v>
          </cell>
          <cell r="L319">
            <v>2</v>
          </cell>
          <cell r="M319">
            <v>1</v>
          </cell>
        </row>
        <row r="320">
          <cell r="A320">
            <v>10310</v>
          </cell>
          <cell r="B320">
            <v>1170</v>
          </cell>
          <cell r="C320" t="str">
            <v>Strada</v>
          </cell>
          <cell r="D320" t="str">
            <v>Poligrafiei</v>
          </cell>
          <cell r="E320" t="str">
            <v>Nyomda</v>
          </cell>
          <cell r="F320" t="str">
            <v>utca</v>
          </cell>
          <cell r="G320" t="str">
            <v xml:space="preserve">CENTRALA </v>
          </cell>
          <cell r="H320">
            <v>106</v>
          </cell>
          <cell r="I320">
            <v>618</v>
          </cell>
          <cell r="J320">
            <v>636</v>
          </cell>
          <cell r="K320">
            <v>7.5</v>
          </cell>
          <cell r="L320">
            <v>2</v>
          </cell>
          <cell r="M320">
            <v>1</v>
          </cell>
          <cell r="N320" t="str">
            <v>ingusta</v>
          </cell>
        </row>
        <row r="321">
          <cell r="A321">
            <v>10311</v>
          </cell>
          <cell r="B321">
            <v>1171</v>
          </cell>
          <cell r="C321" t="str">
            <v>Strada</v>
          </cell>
          <cell r="D321" t="str">
            <v>Pomicultorilor</v>
          </cell>
          <cell r="E321" t="str">
            <v>Gyümölcskertész</v>
          </cell>
          <cell r="F321" t="str">
            <v>utca</v>
          </cell>
          <cell r="G321" t="str">
            <v>TUDOR 2</v>
          </cell>
          <cell r="H321">
            <v>260</v>
          </cell>
          <cell r="I321">
            <v>1300</v>
          </cell>
          <cell r="J321">
            <v>1560</v>
          </cell>
          <cell r="K321">
            <v>7.5</v>
          </cell>
          <cell r="L321">
            <v>1</v>
          </cell>
          <cell r="M321">
            <v>1</v>
          </cell>
          <cell r="N321" t="str">
            <v>ingusta</v>
          </cell>
        </row>
        <row r="322">
          <cell r="A322">
            <v>10312</v>
          </cell>
          <cell r="B322">
            <v>1172</v>
          </cell>
          <cell r="C322" t="str">
            <v>Strada</v>
          </cell>
          <cell r="D322" t="str">
            <v>Pomilor</v>
          </cell>
          <cell r="E322" t="str">
            <v>Gyümölcsfa</v>
          </cell>
          <cell r="F322" t="str">
            <v>utca</v>
          </cell>
          <cell r="G322" t="str">
            <v>UNIRII</v>
          </cell>
          <cell r="H322">
            <v>200</v>
          </cell>
          <cell r="I322">
            <v>0</v>
          </cell>
          <cell r="J322">
            <v>1200</v>
          </cell>
          <cell r="K322">
            <v>7.5</v>
          </cell>
          <cell r="L322">
            <v>2</v>
          </cell>
          <cell r="M322">
            <v>1</v>
          </cell>
          <cell r="N322" t="str">
            <v>ingusta</v>
          </cell>
        </row>
        <row r="323">
          <cell r="A323">
            <v>10315</v>
          </cell>
          <cell r="B323">
            <v>1173</v>
          </cell>
          <cell r="C323" t="str">
            <v>Strada</v>
          </cell>
          <cell r="D323" t="str">
            <v>Porumbului</v>
          </cell>
          <cell r="E323" t="str">
            <v>Kukorica</v>
          </cell>
          <cell r="F323" t="str">
            <v>utca</v>
          </cell>
          <cell r="G323" t="str">
            <v>MURESENI - BUDIULUI - DOJA</v>
          </cell>
          <cell r="H323">
            <v>130</v>
          </cell>
          <cell r="I323">
            <v>65</v>
          </cell>
          <cell r="J323">
            <v>780</v>
          </cell>
          <cell r="K323">
            <v>7.5</v>
          </cell>
          <cell r="L323">
            <v>2</v>
          </cell>
          <cell r="M323">
            <v>1</v>
          </cell>
          <cell r="N323" t="str">
            <v>ingusta</v>
          </cell>
        </row>
        <row r="324">
          <cell r="A324">
            <v>10316</v>
          </cell>
          <cell r="B324">
            <v>1174</v>
          </cell>
          <cell r="C324" t="str">
            <v>Strada</v>
          </cell>
          <cell r="D324" t="str">
            <v>Posada</v>
          </cell>
          <cell r="E324" t="str">
            <v>Posada</v>
          </cell>
          <cell r="F324" t="str">
            <v>utca</v>
          </cell>
          <cell r="G324" t="str">
            <v>CORNEȘTI</v>
          </cell>
          <cell r="H324">
            <v>300</v>
          </cell>
          <cell r="I324">
            <v>0</v>
          </cell>
          <cell r="J324">
            <v>1500</v>
          </cell>
          <cell r="K324">
            <v>7.5</v>
          </cell>
          <cell r="L324">
            <v>2</v>
          </cell>
          <cell r="M324">
            <v>1</v>
          </cell>
          <cell r="N324" t="str">
            <v>ingusta</v>
          </cell>
        </row>
        <row r="325">
          <cell r="A325">
            <v>10317</v>
          </cell>
          <cell r="B325">
            <v>1175</v>
          </cell>
          <cell r="C325" t="str">
            <v>Strada</v>
          </cell>
          <cell r="D325" t="str">
            <v>Poștei</v>
          </cell>
          <cell r="E325" t="str">
            <v>Posta</v>
          </cell>
          <cell r="F325" t="str">
            <v>utca</v>
          </cell>
          <cell r="G325" t="str">
            <v xml:space="preserve">CENTRALA </v>
          </cell>
          <cell r="H325">
            <v>140</v>
          </cell>
          <cell r="I325">
            <v>378</v>
          </cell>
          <cell r="J325">
            <v>784</v>
          </cell>
          <cell r="K325">
            <v>7.5</v>
          </cell>
          <cell r="L325">
            <v>1</v>
          </cell>
          <cell r="M325">
            <v>1</v>
          </cell>
          <cell r="N325" t="str">
            <v>ingusta</v>
          </cell>
        </row>
        <row r="326">
          <cell r="A326">
            <v>10318</v>
          </cell>
          <cell r="B326">
            <v>1176</v>
          </cell>
          <cell r="C326" t="str">
            <v>Strada</v>
          </cell>
          <cell r="D326" t="str">
            <v>Potopului</v>
          </cell>
          <cell r="E326" t="str">
            <v>Ár</v>
          </cell>
          <cell r="F326" t="str">
            <v>utca</v>
          </cell>
          <cell r="G326" t="str">
            <v>UNIRII</v>
          </cell>
          <cell r="H326">
            <v>190</v>
          </cell>
          <cell r="I326">
            <v>190</v>
          </cell>
          <cell r="J326">
            <v>1140</v>
          </cell>
          <cell r="K326">
            <v>7.5</v>
          </cell>
          <cell r="L326">
            <v>2</v>
          </cell>
          <cell r="M326">
            <v>1</v>
          </cell>
          <cell r="N326" t="str">
            <v>ingusta</v>
          </cell>
        </row>
        <row r="327">
          <cell r="A327">
            <v>10319</v>
          </cell>
          <cell r="B327">
            <v>1577</v>
          </cell>
          <cell r="C327" t="str">
            <v>Strada</v>
          </cell>
          <cell r="D327" t="str">
            <v>Praga</v>
          </cell>
          <cell r="E327" t="str">
            <v>Prága</v>
          </cell>
          <cell r="F327" t="str">
            <v>utca</v>
          </cell>
          <cell r="G327" t="str">
            <v>BELVEDERE</v>
          </cell>
          <cell r="H327">
            <v>156</v>
          </cell>
          <cell r="I327">
            <v>0</v>
          </cell>
          <cell r="J327">
            <v>936</v>
          </cell>
          <cell r="K327">
            <v>7.5</v>
          </cell>
          <cell r="L327">
            <v>2</v>
          </cell>
          <cell r="M327">
            <v>1</v>
          </cell>
        </row>
        <row r="328">
          <cell r="A328">
            <v>10320</v>
          </cell>
          <cell r="B328">
            <v>1177</v>
          </cell>
          <cell r="C328" t="str">
            <v>Strada</v>
          </cell>
          <cell r="D328" t="str">
            <v>Prahovei</v>
          </cell>
          <cell r="E328" t="str">
            <v>Prahova</v>
          </cell>
          <cell r="F328" t="str">
            <v>utca</v>
          </cell>
          <cell r="G328" t="str">
            <v>7 NOIEMBRIE</v>
          </cell>
          <cell r="H328">
            <v>60</v>
          </cell>
          <cell r="I328">
            <v>120</v>
          </cell>
          <cell r="J328">
            <v>360</v>
          </cell>
          <cell r="K328">
            <v>7.5</v>
          </cell>
          <cell r="L328">
            <v>2</v>
          </cell>
          <cell r="M328">
            <v>1</v>
          </cell>
          <cell r="N328" t="str">
            <v>ingusta</v>
          </cell>
        </row>
        <row r="329">
          <cell r="A329">
            <v>10321</v>
          </cell>
          <cell r="B329">
            <v>1178</v>
          </cell>
          <cell r="C329" t="str">
            <v>Strada</v>
          </cell>
          <cell r="D329" t="str">
            <v>Predeal</v>
          </cell>
          <cell r="E329" t="str">
            <v>Predeal</v>
          </cell>
          <cell r="F329" t="str">
            <v>utca</v>
          </cell>
          <cell r="G329" t="str">
            <v>TUDOR 1</v>
          </cell>
          <cell r="H329">
            <v>1365</v>
          </cell>
          <cell r="I329">
            <v>4547</v>
          </cell>
          <cell r="J329">
            <v>9233</v>
          </cell>
          <cell r="K329">
            <v>7.5</v>
          </cell>
          <cell r="L329">
            <v>2</v>
          </cell>
          <cell r="M329">
            <v>1</v>
          </cell>
          <cell r="N329" t="str">
            <v>ingusta</v>
          </cell>
        </row>
        <row r="330">
          <cell r="A330">
            <v>10353</v>
          </cell>
          <cell r="B330">
            <v>1179</v>
          </cell>
          <cell r="C330" t="str">
            <v>Strada</v>
          </cell>
          <cell r="D330" t="str">
            <v>Preot Ştefan Rusu</v>
          </cell>
          <cell r="E330" t="str">
            <v>Ştefan Rusu</v>
          </cell>
          <cell r="F330" t="str">
            <v>utca</v>
          </cell>
          <cell r="G330" t="str">
            <v>CORNEȘTI</v>
          </cell>
          <cell r="H330">
            <v>320</v>
          </cell>
          <cell r="I330">
            <v>0</v>
          </cell>
          <cell r="J330">
            <v>1600</v>
          </cell>
          <cell r="K330">
            <v>7.5</v>
          </cell>
          <cell r="L330">
            <v>2</v>
          </cell>
          <cell r="M330">
            <v>1</v>
          </cell>
          <cell r="N330" t="str">
            <v>ingusta</v>
          </cell>
        </row>
        <row r="331">
          <cell r="A331">
            <v>10322</v>
          </cell>
          <cell r="B331">
            <v>1180</v>
          </cell>
          <cell r="C331" t="str">
            <v>Strada</v>
          </cell>
          <cell r="D331" t="str">
            <v>Prieteniei</v>
          </cell>
          <cell r="E331" t="str">
            <v>Barátság</v>
          </cell>
          <cell r="F331" t="str">
            <v>utca</v>
          </cell>
          <cell r="G331" t="str">
            <v>TUDOR 3</v>
          </cell>
          <cell r="H331">
            <v>455</v>
          </cell>
          <cell r="I331">
            <v>1820</v>
          </cell>
          <cell r="J331">
            <v>3185</v>
          </cell>
          <cell r="K331">
            <v>7.5</v>
          </cell>
          <cell r="L331">
            <v>1</v>
          </cell>
          <cell r="M331">
            <v>1</v>
          </cell>
          <cell r="N331" t="str">
            <v>ingusta</v>
          </cell>
        </row>
        <row r="332">
          <cell r="A332">
            <v>10323</v>
          </cell>
          <cell r="B332">
            <v>1181</v>
          </cell>
          <cell r="C332" t="str">
            <v>Strada</v>
          </cell>
          <cell r="D332" t="str">
            <v>Primăriei</v>
          </cell>
          <cell r="E332" t="str">
            <v>Városháza</v>
          </cell>
          <cell r="F332" t="str">
            <v>utca</v>
          </cell>
          <cell r="G332" t="str">
            <v xml:space="preserve">CENTRALA </v>
          </cell>
          <cell r="H332">
            <v>190</v>
          </cell>
          <cell r="I332">
            <v>722</v>
          </cell>
          <cell r="J332">
            <v>1520</v>
          </cell>
          <cell r="K332">
            <v>7.5</v>
          </cell>
          <cell r="L332">
            <v>1</v>
          </cell>
          <cell r="M332">
            <v>1</v>
          </cell>
          <cell r="N332" t="str">
            <v>ingusta</v>
          </cell>
        </row>
        <row r="333">
          <cell r="A333">
            <v>10324</v>
          </cell>
          <cell r="B333">
            <v>1182</v>
          </cell>
          <cell r="C333" t="str">
            <v>Strada</v>
          </cell>
          <cell r="D333" t="str">
            <v>Primăverii</v>
          </cell>
          <cell r="E333" t="str">
            <v>Tavasz</v>
          </cell>
          <cell r="F333" t="str">
            <v>utca</v>
          </cell>
          <cell r="G333" t="str">
            <v>ADY ENDRE -LIBERTATII</v>
          </cell>
          <cell r="H333">
            <v>320</v>
          </cell>
          <cell r="I333">
            <v>1024</v>
          </cell>
          <cell r="J333">
            <v>2240</v>
          </cell>
          <cell r="K333">
            <v>7.5</v>
          </cell>
          <cell r="L333">
            <v>2</v>
          </cell>
          <cell r="M333">
            <v>1</v>
          </cell>
          <cell r="N333" t="str">
            <v>ingusta</v>
          </cell>
        </row>
        <row r="334">
          <cell r="A334">
            <v>10325</v>
          </cell>
          <cell r="B334">
            <v>1316</v>
          </cell>
          <cell r="C334" t="str">
            <v>Strada</v>
          </cell>
          <cell r="D334" t="str">
            <v>Privighetorii</v>
          </cell>
          <cell r="E334" t="str">
            <v>Fülemüle</v>
          </cell>
          <cell r="F334" t="str">
            <v>utca</v>
          </cell>
          <cell r="G334" t="str">
            <v>CORNEȘTI</v>
          </cell>
          <cell r="H334">
            <v>130</v>
          </cell>
          <cell r="I334">
            <v>195</v>
          </cell>
          <cell r="J334">
            <v>780</v>
          </cell>
          <cell r="K334">
            <v>7.5</v>
          </cell>
          <cell r="L334">
            <v>2</v>
          </cell>
          <cell r="M334">
            <v>1</v>
          </cell>
          <cell r="N334" t="str">
            <v>ingusta</v>
          </cell>
        </row>
        <row r="335">
          <cell r="A335">
            <v>10305</v>
          </cell>
          <cell r="B335">
            <v>1533</v>
          </cell>
          <cell r="C335" t="str">
            <v>Strada</v>
          </cell>
          <cell r="D335" t="str">
            <v>Prof. Dr. Grigore Ploeşteanu</v>
          </cell>
          <cell r="E335" t="str">
            <v>Prof. Dr. Grigore Ploeşteanu</v>
          </cell>
          <cell r="F335" t="str">
            <v>utca</v>
          </cell>
          <cell r="G335" t="str">
            <v>UNIRII</v>
          </cell>
          <cell r="H335">
            <v>0</v>
          </cell>
          <cell r="I335">
            <v>0</v>
          </cell>
          <cell r="J335">
            <v>0</v>
          </cell>
          <cell r="K335">
            <v>7.5</v>
          </cell>
          <cell r="L335">
            <v>2</v>
          </cell>
          <cell r="M335">
            <v>1</v>
          </cell>
          <cell r="N335" t="str">
            <v>ingusta</v>
          </cell>
        </row>
        <row r="336">
          <cell r="A336">
            <v>10242</v>
          </cell>
          <cell r="B336">
            <v>1536</v>
          </cell>
          <cell r="C336" t="str">
            <v>Strada</v>
          </cell>
          <cell r="D336" t="str">
            <v>Prof. Dr. Simion C. Mândrescu</v>
          </cell>
          <cell r="E336" t="str">
            <v>Prof. Dr. C. Simion Mândrescu</v>
          </cell>
          <cell r="F336" t="str">
            <v>utca</v>
          </cell>
          <cell r="G336" t="str">
            <v>UNIRII</v>
          </cell>
          <cell r="H336">
            <v>0</v>
          </cell>
          <cell r="I336">
            <v>0</v>
          </cell>
          <cell r="J336">
            <v>0</v>
          </cell>
          <cell r="K336">
            <v>7.5</v>
          </cell>
          <cell r="L336">
            <v>2</v>
          </cell>
          <cell r="M336">
            <v>1</v>
          </cell>
          <cell r="N336" t="str">
            <v>ingusta</v>
          </cell>
        </row>
        <row r="337">
          <cell r="A337">
            <v>10356</v>
          </cell>
          <cell r="B337">
            <v>1498</v>
          </cell>
          <cell r="C337" t="str">
            <v>Strada</v>
          </cell>
          <cell r="D337" t="str">
            <v>Prof. Dr. Vasile Săbădeanu</v>
          </cell>
          <cell r="E337" t="str">
            <v>Prof. Dr. Săbădeanu Vasile</v>
          </cell>
          <cell r="F337" t="str">
            <v>utca</v>
          </cell>
          <cell r="G337" t="str">
            <v>UNIRII</v>
          </cell>
          <cell r="H337">
            <v>368</v>
          </cell>
          <cell r="I337">
            <v>0</v>
          </cell>
          <cell r="J337">
            <v>3688</v>
          </cell>
          <cell r="K337">
            <v>7.5</v>
          </cell>
          <cell r="L337">
            <v>2</v>
          </cell>
          <cell r="M337">
            <v>1</v>
          </cell>
          <cell r="N337" t="str">
            <v>ingusta</v>
          </cell>
        </row>
        <row r="338">
          <cell r="A338">
            <v>10326</v>
          </cell>
          <cell r="B338">
            <v>1183</v>
          </cell>
          <cell r="C338" t="str">
            <v>Strada</v>
          </cell>
          <cell r="D338" t="str">
            <v>Progresului</v>
          </cell>
          <cell r="E338" t="str">
            <v>Haladás</v>
          </cell>
          <cell r="F338" t="str">
            <v>utca</v>
          </cell>
          <cell r="G338" t="str">
            <v>TUDOR 3</v>
          </cell>
          <cell r="H338">
            <v>220</v>
          </cell>
          <cell r="I338">
            <v>440</v>
          </cell>
          <cell r="J338">
            <v>1540</v>
          </cell>
          <cell r="K338">
            <v>7.5</v>
          </cell>
          <cell r="L338">
            <v>2</v>
          </cell>
          <cell r="M338">
            <v>1</v>
          </cell>
          <cell r="N338" t="str">
            <v>ingusta</v>
          </cell>
        </row>
        <row r="339">
          <cell r="A339">
            <v>10327</v>
          </cell>
          <cell r="B339">
            <v>1184</v>
          </cell>
          <cell r="C339" t="str">
            <v>Strada</v>
          </cell>
          <cell r="D339" t="str">
            <v>Prutului</v>
          </cell>
          <cell r="E339" t="str">
            <v>Prut</v>
          </cell>
          <cell r="F339" t="str">
            <v>utca</v>
          </cell>
          <cell r="G339" t="str">
            <v>MURESENI - BUDIULUI - DOJA</v>
          </cell>
          <cell r="H339">
            <v>270</v>
          </cell>
          <cell r="I339">
            <v>0</v>
          </cell>
          <cell r="J339">
            <v>1890</v>
          </cell>
          <cell r="K339">
            <v>7.5</v>
          </cell>
          <cell r="L339">
            <v>2</v>
          </cell>
          <cell r="M339">
            <v>1</v>
          </cell>
        </row>
        <row r="340">
          <cell r="A340">
            <v>10329</v>
          </cell>
          <cell r="B340">
            <v>1186</v>
          </cell>
          <cell r="C340" t="str">
            <v>Strada</v>
          </cell>
          <cell r="D340" t="str">
            <v>Rampei</v>
          </cell>
          <cell r="E340" t="str">
            <v>Rakodó</v>
          </cell>
          <cell r="F340" t="str">
            <v>utca</v>
          </cell>
          <cell r="G340" t="str">
            <v>MURESENI - BUDIULUI - DOJA</v>
          </cell>
          <cell r="H340">
            <v>115</v>
          </cell>
          <cell r="I340">
            <v>403</v>
          </cell>
          <cell r="J340">
            <v>1714</v>
          </cell>
          <cell r="K340" t="str">
            <v>trafic greu</v>
          </cell>
          <cell r="L340">
            <v>2</v>
          </cell>
          <cell r="M340">
            <v>1</v>
          </cell>
        </row>
        <row r="341">
          <cell r="A341">
            <v>10330</v>
          </cell>
          <cell r="B341">
            <v>1187</v>
          </cell>
          <cell r="C341" t="str">
            <v>Strada</v>
          </cell>
          <cell r="D341" t="str">
            <v>Rămurele</v>
          </cell>
          <cell r="E341" t="str">
            <v>Ágacska</v>
          </cell>
          <cell r="F341" t="str">
            <v>utca</v>
          </cell>
          <cell r="G341" t="str">
            <v>TUDOR 3</v>
          </cell>
          <cell r="H341">
            <v>715</v>
          </cell>
          <cell r="I341">
            <v>1788</v>
          </cell>
          <cell r="J341">
            <v>5005</v>
          </cell>
          <cell r="K341">
            <v>7.5</v>
          </cell>
          <cell r="L341">
            <v>2</v>
          </cell>
          <cell r="M341">
            <v>1</v>
          </cell>
          <cell r="N341" t="str">
            <v>ingusta</v>
          </cell>
        </row>
        <row r="342">
          <cell r="A342">
            <v>10332</v>
          </cell>
          <cell r="B342">
            <v>1197</v>
          </cell>
          <cell r="C342" t="str">
            <v>Strada</v>
          </cell>
          <cell r="D342" t="str">
            <v>Rândunelelor</v>
          </cell>
          <cell r="E342" t="str">
            <v>Fecske</v>
          </cell>
          <cell r="F342" t="str">
            <v>utca</v>
          </cell>
          <cell r="G342" t="str">
            <v>BALCESCU -ARMATEI</v>
          </cell>
          <cell r="H342">
            <v>92</v>
          </cell>
          <cell r="I342">
            <v>276</v>
          </cell>
          <cell r="J342">
            <v>563</v>
          </cell>
          <cell r="K342">
            <v>7.5</v>
          </cell>
          <cell r="L342">
            <v>2</v>
          </cell>
          <cell r="M342">
            <v>1</v>
          </cell>
          <cell r="N342" t="str">
            <v>ingusta</v>
          </cell>
        </row>
        <row r="343">
          <cell r="A343">
            <v>10331</v>
          </cell>
          <cell r="B343">
            <v>1188</v>
          </cell>
          <cell r="C343" t="str">
            <v>Strada</v>
          </cell>
          <cell r="D343" t="str">
            <v>Răsăritului</v>
          </cell>
          <cell r="E343" t="str">
            <v>Keleti</v>
          </cell>
          <cell r="F343" t="str">
            <v>utca</v>
          </cell>
          <cell r="G343" t="str">
            <v>CORNEȘTI</v>
          </cell>
          <cell r="H343">
            <v>690</v>
          </cell>
          <cell r="I343">
            <v>528</v>
          </cell>
          <cell r="J343">
            <v>3795</v>
          </cell>
          <cell r="K343">
            <v>7.5</v>
          </cell>
          <cell r="L343">
            <v>2</v>
          </cell>
          <cell r="M343">
            <v>1</v>
          </cell>
          <cell r="N343" t="str">
            <v>ingusta</v>
          </cell>
        </row>
        <row r="344">
          <cell r="A344">
            <v>10334</v>
          </cell>
          <cell r="B344">
            <v>1189</v>
          </cell>
          <cell r="C344" t="str">
            <v>Strada</v>
          </cell>
          <cell r="D344" t="str">
            <v>Recoltei</v>
          </cell>
          <cell r="E344" t="str">
            <v>Termés</v>
          </cell>
          <cell r="F344" t="str">
            <v>utca</v>
          </cell>
          <cell r="G344" t="str">
            <v>MURESENI - BUDIULUI - DOJA</v>
          </cell>
          <cell r="H344">
            <v>735</v>
          </cell>
          <cell r="I344">
            <v>675</v>
          </cell>
          <cell r="J344">
            <v>5325</v>
          </cell>
          <cell r="K344" t="str">
            <v>trafic greu</v>
          </cell>
          <cell r="L344">
            <v>2</v>
          </cell>
          <cell r="M344">
            <v>1</v>
          </cell>
        </row>
        <row r="345">
          <cell r="A345">
            <v>10335</v>
          </cell>
          <cell r="B345">
            <v>1190</v>
          </cell>
          <cell r="C345" t="str">
            <v>Strada</v>
          </cell>
          <cell r="D345" t="str">
            <v>Regele Ferdinand</v>
          </cell>
          <cell r="E345" t="str">
            <v>Ferdinánd király</v>
          </cell>
          <cell r="F345" t="str">
            <v>utca</v>
          </cell>
          <cell r="G345" t="str">
            <v>TUDOR 3</v>
          </cell>
          <cell r="H345">
            <v>261</v>
          </cell>
          <cell r="I345">
            <v>390</v>
          </cell>
          <cell r="J345">
            <v>1953</v>
          </cell>
          <cell r="K345">
            <v>7.5</v>
          </cell>
          <cell r="L345">
            <v>2</v>
          </cell>
          <cell r="M345">
            <v>1</v>
          </cell>
          <cell r="N345" t="str">
            <v>ingusta</v>
          </cell>
        </row>
        <row r="346">
          <cell r="A346">
            <v>10462</v>
          </cell>
          <cell r="B346">
            <v>1705</v>
          </cell>
          <cell r="C346" t="str">
            <v>Strada</v>
          </cell>
          <cell r="D346" t="str">
            <v>Regele Mihai I</v>
          </cell>
          <cell r="E346" t="str">
            <v>I Mihály király</v>
          </cell>
          <cell r="F346" t="str">
            <v>utca</v>
          </cell>
          <cell r="G346" t="str">
            <v>7 NOIEMBRIE</v>
          </cell>
          <cell r="H346">
            <v>249</v>
          </cell>
          <cell r="I346">
            <v>1170</v>
          </cell>
          <cell r="J346">
            <v>1743</v>
          </cell>
          <cell r="K346">
            <v>7.5</v>
          </cell>
          <cell r="L346">
            <v>2</v>
          </cell>
          <cell r="M346">
            <v>1</v>
          </cell>
        </row>
        <row r="347">
          <cell r="A347">
            <v>10336</v>
          </cell>
          <cell r="B347">
            <v>1191</v>
          </cell>
          <cell r="C347" t="str">
            <v>Strada</v>
          </cell>
          <cell r="D347" t="str">
            <v>Regina Elisabeta</v>
          </cell>
          <cell r="E347" t="str">
            <v>Erzsébet királyné</v>
          </cell>
          <cell r="F347" t="str">
            <v>utca</v>
          </cell>
          <cell r="G347" t="str">
            <v>TUDOR 3</v>
          </cell>
          <cell r="H347">
            <v>260</v>
          </cell>
          <cell r="I347">
            <v>0</v>
          </cell>
          <cell r="J347">
            <v>1300</v>
          </cell>
          <cell r="K347">
            <v>7.5</v>
          </cell>
          <cell r="L347">
            <v>2</v>
          </cell>
          <cell r="M347">
            <v>1</v>
          </cell>
          <cell r="N347" t="str">
            <v>ingusta</v>
          </cell>
        </row>
        <row r="348">
          <cell r="A348">
            <v>10337</v>
          </cell>
          <cell r="B348">
            <v>1192</v>
          </cell>
          <cell r="C348" t="str">
            <v>Strada</v>
          </cell>
          <cell r="D348" t="str">
            <v>Remetea</v>
          </cell>
          <cell r="E348" t="str">
            <v>Remeteszegi</v>
          </cell>
          <cell r="F348" t="str">
            <v>út</v>
          </cell>
          <cell r="G348" t="str">
            <v>UNIRII</v>
          </cell>
          <cell r="H348">
            <v>4670</v>
          </cell>
          <cell r="I348">
            <v>5475</v>
          </cell>
          <cell r="J348">
            <v>31370</v>
          </cell>
          <cell r="K348">
            <v>7.5</v>
          </cell>
          <cell r="L348">
            <v>2</v>
          </cell>
          <cell r="M348">
            <v>1</v>
          </cell>
        </row>
        <row r="349">
          <cell r="A349">
            <v>10338</v>
          </cell>
          <cell r="B349">
            <v>1193</v>
          </cell>
          <cell r="C349" t="str">
            <v>Piața</v>
          </cell>
          <cell r="D349" t="str">
            <v>Republicii</v>
          </cell>
          <cell r="E349" t="str">
            <v>Köztársaság</v>
          </cell>
          <cell r="F349" t="str">
            <v>tér</v>
          </cell>
          <cell r="G349" t="str">
            <v xml:space="preserve">CENTRALA </v>
          </cell>
          <cell r="H349">
            <v>655</v>
          </cell>
          <cell r="I349">
            <v>3350</v>
          </cell>
          <cell r="J349">
            <v>9145</v>
          </cell>
          <cell r="K349" t="str">
            <v>trafic greu</v>
          </cell>
          <cell r="L349">
            <v>2</v>
          </cell>
          <cell r="M349">
            <v>2</v>
          </cell>
        </row>
        <row r="350">
          <cell r="A350">
            <v>10339</v>
          </cell>
          <cell r="B350">
            <v>1194</v>
          </cell>
          <cell r="C350" t="str">
            <v>Strada</v>
          </cell>
          <cell r="D350" t="str">
            <v>Reșița</v>
          </cell>
          <cell r="E350" t="str">
            <v>Resicabánya</v>
          </cell>
          <cell r="F350" t="str">
            <v>utca</v>
          </cell>
          <cell r="G350" t="str">
            <v>MURESENI - BUDIULUI - DOJA</v>
          </cell>
          <cell r="H350">
            <v>260</v>
          </cell>
          <cell r="I350">
            <v>1274</v>
          </cell>
          <cell r="J350">
            <v>2392</v>
          </cell>
          <cell r="K350">
            <v>7.5</v>
          </cell>
          <cell r="L350">
            <v>2</v>
          </cell>
          <cell r="M350">
            <v>1</v>
          </cell>
        </row>
        <row r="351">
          <cell r="A351">
            <v>10340</v>
          </cell>
          <cell r="B351">
            <v>1195</v>
          </cell>
          <cell r="C351" t="str">
            <v>Strada</v>
          </cell>
          <cell r="D351" t="str">
            <v>Retezatului</v>
          </cell>
          <cell r="E351" t="str">
            <v>Retyezát</v>
          </cell>
          <cell r="F351" t="str">
            <v>utca</v>
          </cell>
          <cell r="G351" t="str">
            <v xml:space="preserve">CENTRALA </v>
          </cell>
          <cell r="H351">
            <v>315</v>
          </cell>
          <cell r="I351">
            <v>976</v>
          </cell>
          <cell r="J351">
            <v>2678</v>
          </cell>
          <cell r="K351">
            <v>7.5</v>
          </cell>
          <cell r="L351">
            <v>1</v>
          </cell>
          <cell r="M351">
            <v>1</v>
          </cell>
          <cell r="N351" t="str">
            <v>ingusta</v>
          </cell>
        </row>
        <row r="352">
          <cell r="A352">
            <v>10341</v>
          </cell>
          <cell r="B352">
            <v>1196</v>
          </cell>
          <cell r="C352" t="str">
            <v>Strada</v>
          </cell>
          <cell r="D352" t="str">
            <v>Revoluţiei</v>
          </cell>
          <cell r="E352" t="str">
            <v>Forradalom</v>
          </cell>
          <cell r="F352" t="str">
            <v>utca</v>
          </cell>
          <cell r="G352" t="str">
            <v xml:space="preserve">CENTRALA </v>
          </cell>
          <cell r="H352">
            <v>530</v>
          </cell>
          <cell r="I352">
            <v>2294</v>
          </cell>
          <cell r="J352">
            <v>7593</v>
          </cell>
          <cell r="K352">
            <v>7.5</v>
          </cell>
          <cell r="L352">
            <v>2</v>
          </cell>
          <cell r="M352">
            <v>1</v>
          </cell>
          <cell r="O352" t="str">
            <v>partial sens dublu cu doua benzi</v>
          </cell>
        </row>
        <row r="353">
          <cell r="A353">
            <v>10343</v>
          </cell>
          <cell r="B353">
            <v>1198</v>
          </cell>
          <cell r="C353" t="str">
            <v>Strada</v>
          </cell>
          <cell r="D353" t="str">
            <v>Rodnei</v>
          </cell>
          <cell r="E353" t="str">
            <v>Radnai</v>
          </cell>
          <cell r="F353" t="str">
            <v>utca</v>
          </cell>
          <cell r="G353" t="str">
            <v xml:space="preserve">CENTRALA </v>
          </cell>
          <cell r="H353">
            <v>745</v>
          </cell>
          <cell r="I353">
            <v>3202</v>
          </cell>
          <cell r="J353">
            <v>5215</v>
          </cell>
          <cell r="K353">
            <v>7.5</v>
          </cell>
          <cell r="L353">
            <v>1</v>
          </cell>
          <cell r="M353">
            <v>1</v>
          </cell>
          <cell r="O353" t="str">
            <v>partial sens unic cu doua benzi</v>
          </cell>
        </row>
        <row r="354">
          <cell r="A354">
            <v>10344</v>
          </cell>
          <cell r="B354">
            <v>1199</v>
          </cell>
          <cell r="C354" t="str">
            <v>Strada</v>
          </cell>
          <cell r="D354" t="str">
            <v>Rodniciei</v>
          </cell>
          <cell r="E354" t="str">
            <v>Termékenység</v>
          </cell>
          <cell r="F354" t="str">
            <v>utca</v>
          </cell>
          <cell r="G354" t="str">
            <v>TUDOR 3</v>
          </cell>
          <cell r="H354">
            <v>745</v>
          </cell>
          <cell r="I354">
            <v>3726</v>
          </cell>
          <cell r="J354">
            <v>5215</v>
          </cell>
          <cell r="K354">
            <v>7.5</v>
          </cell>
          <cell r="L354">
            <v>1</v>
          </cell>
          <cell r="M354">
            <v>1</v>
          </cell>
          <cell r="N354" t="str">
            <v>ingusta</v>
          </cell>
          <cell r="O354" t="str">
            <v>partial sens dublu cu o singura banda</v>
          </cell>
        </row>
        <row r="355">
          <cell r="A355">
            <v>10345</v>
          </cell>
          <cell r="B355">
            <v>1670</v>
          </cell>
          <cell r="C355" t="str">
            <v>Strada</v>
          </cell>
          <cell r="D355" t="str">
            <v>Roma</v>
          </cell>
          <cell r="E355" t="str">
            <v>Róma</v>
          </cell>
          <cell r="F355" t="str">
            <v>utca</v>
          </cell>
          <cell r="G355" t="str">
            <v>BELVEDERE</v>
          </cell>
          <cell r="H355">
            <v>115</v>
          </cell>
          <cell r="I355">
            <v>0</v>
          </cell>
          <cell r="J355">
            <v>0</v>
          </cell>
          <cell r="K355">
            <v>7.5</v>
          </cell>
          <cell r="L355">
            <v>2</v>
          </cell>
          <cell r="M355">
            <v>1</v>
          </cell>
        </row>
        <row r="356">
          <cell r="A356">
            <v>10170</v>
          </cell>
          <cell r="B356">
            <v>1200</v>
          </cell>
          <cell r="C356" t="str">
            <v>Strada</v>
          </cell>
          <cell r="D356" t="str">
            <v>Romulus Guga</v>
          </cell>
          <cell r="E356" t="str">
            <v>Romulus Guga</v>
          </cell>
          <cell r="F356" t="str">
            <v>utca</v>
          </cell>
          <cell r="G356" t="str">
            <v>ADY ENDRE -LIBERTATII</v>
          </cell>
          <cell r="H356">
            <v>350</v>
          </cell>
          <cell r="I356">
            <v>1225</v>
          </cell>
          <cell r="J356">
            <v>2450</v>
          </cell>
          <cell r="K356">
            <v>7.5</v>
          </cell>
          <cell r="L356">
            <v>2</v>
          </cell>
          <cell r="M356">
            <v>1</v>
          </cell>
        </row>
        <row r="357">
          <cell r="A357">
            <v>10349</v>
          </cell>
          <cell r="B357">
            <v>1495</v>
          </cell>
          <cell r="C357" t="str">
            <v>Strada</v>
          </cell>
          <cell r="D357" t="str">
            <v>Rovine</v>
          </cell>
          <cell r="E357" t="str">
            <v>Rovine</v>
          </cell>
          <cell r="F357" t="str">
            <v>utca</v>
          </cell>
          <cell r="G357" t="str">
            <v>TUDOR 3</v>
          </cell>
          <cell r="H357">
            <v>160</v>
          </cell>
          <cell r="I357">
            <v>0</v>
          </cell>
          <cell r="J357">
            <v>0</v>
          </cell>
          <cell r="K357">
            <v>7.5</v>
          </cell>
          <cell r="L357">
            <v>2</v>
          </cell>
          <cell r="M357">
            <v>1</v>
          </cell>
          <cell r="N357" t="str">
            <v>ingusta</v>
          </cell>
        </row>
        <row r="358">
          <cell r="A358">
            <v>10350</v>
          </cell>
          <cell r="B358">
            <v>1202</v>
          </cell>
          <cell r="C358" t="str">
            <v>Strada</v>
          </cell>
          <cell r="D358" t="str">
            <v>Rozelor</v>
          </cell>
          <cell r="E358" t="str">
            <v>Rózsa</v>
          </cell>
          <cell r="F358" t="str">
            <v>köz</v>
          </cell>
          <cell r="G358" t="str">
            <v xml:space="preserve">CENTRALA </v>
          </cell>
          <cell r="H358">
            <v>215</v>
          </cell>
          <cell r="I358">
            <v>688</v>
          </cell>
          <cell r="J358">
            <v>1290</v>
          </cell>
          <cell r="K358">
            <v>7.5</v>
          </cell>
          <cell r="L358">
            <v>1</v>
          </cell>
          <cell r="M358">
            <v>1</v>
          </cell>
          <cell r="N358" t="str">
            <v>ingusta</v>
          </cell>
        </row>
        <row r="359">
          <cell r="A359">
            <v>10351</v>
          </cell>
          <cell r="B359">
            <v>864</v>
          </cell>
          <cell r="C359" t="str">
            <v>Strada</v>
          </cell>
          <cell r="D359" t="str">
            <v>Rozmarinului</v>
          </cell>
          <cell r="E359" t="str">
            <v>Rozmaring</v>
          </cell>
          <cell r="F359" t="str">
            <v>utca</v>
          </cell>
          <cell r="G359" t="str">
            <v>MURESENI - BUDIULUI - DOJA</v>
          </cell>
          <cell r="H359">
            <v>275</v>
          </cell>
          <cell r="I359">
            <v>550</v>
          </cell>
          <cell r="J359">
            <v>2200</v>
          </cell>
          <cell r="K359">
            <v>7.5</v>
          </cell>
          <cell r="L359">
            <v>2</v>
          </cell>
          <cell r="M359">
            <v>1</v>
          </cell>
        </row>
        <row r="360">
          <cell r="A360">
            <v>10354</v>
          </cell>
          <cell r="B360">
            <v>1204</v>
          </cell>
          <cell r="C360" t="str">
            <v>Strada</v>
          </cell>
          <cell r="D360" t="str">
            <v>Salcâmilor</v>
          </cell>
          <cell r="E360" t="str">
            <v>Akácfa</v>
          </cell>
          <cell r="F360" t="str">
            <v>utca</v>
          </cell>
          <cell r="G360" t="str">
            <v>ADY ENDRE -LIBERTATII</v>
          </cell>
          <cell r="H360">
            <v>410</v>
          </cell>
          <cell r="I360">
            <v>1380</v>
          </cell>
          <cell r="J360">
            <v>2870</v>
          </cell>
          <cell r="K360">
            <v>7.5</v>
          </cell>
          <cell r="L360">
            <v>2</v>
          </cell>
          <cell r="M360">
            <v>1</v>
          </cell>
          <cell r="N360" t="str">
            <v>ingusta</v>
          </cell>
        </row>
        <row r="361">
          <cell r="A361">
            <v>10357</v>
          </cell>
          <cell r="B361">
            <v>1203</v>
          </cell>
          <cell r="C361" t="str">
            <v>Strada</v>
          </cell>
          <cell r="D361" t="str">
            <v>Sălciilor</v>
          </cell>
          <cell r="E361" t="str">
            <v>Fűzfa</v>
          </cell>
          <cell r="F361" t="str">
            <v>utca</v>
          </cell>
          <cell r="G361" t="str">
            <v>ADY ENDRE -LIBERTATII</v>
          </cell>
          <cell r="H361">
            <v>70</v>
          </cell>
          <cell r="I361">
            <v>238</v>
          </cell>
          <cell r="J361">
            <v>623</v>
          </cell>
          <cell r="K361">
            <v>7.5</v>
          </cell>
          <cell r="L361">
            <v>2</v>
          </cell>
          <cell r="M361">
            <v>1</v>
          </cell>
          <cell r="N361" t="str">
            <v>ingusta</v>
          </cell>
        </row>
        <row r="362">
          <cell r="A362">
            <v>10358</v>
          </cell>
          <cell r="B362">
            <v>1205</v>
          </cell>
          <cell r="C362" t="str">
            <v>Strada</v>
          </cell>
          <cell r="D362" t="str">
            <v>Sălişte</v>
          </cell>
          <cell r="E362" t="str">
            <v>Szelistye</v>
          </cell>
          <cell r="F362" t="str">
            <v>utca</v>
          </cell>
          <cell r="G362" t="str">
            <v>TUDOR 1</v>
          </cell>
          <cell r="H362">
            <v>190</v>
          </cell>
          <cell r="I362">
            <v>570</v>
          </cell>
          <cell r="J362">
            <v>1425</v>
          </cell>
          <cell r="K362">
            <v>7.5</v>
          </cell>
          <cell r="L362">
            <v>2</v>
          </cell>
          <cell r="M362">
            <v>1</v>
          </cell>
          <cell r="N362" t="str">
            <v>ingusta</v>
          </cell>
        </row>
        <row r="363">
          <cell r="A363">
            <v>10361</v>
          </cell>
          <cell r="B363">
            <v>1222</v>
          </cell>
          <cell r="C363" t="str">
            <v>Strada</v>
          </cell>
          <cell r="D363" t="str">
            <v>Sântana</v>
          </cell>
          <cell r="E363" t="str">
            <v>Szentannai</v>
          </cell>
          <cell r="F363" t="str">
            <v>út</v>
          </cell>
          <cell r="G363" t="str">
            <v>UNIRII</v>
          </cell>
          <cell r="H363">
            <v>280</v>
          </cell>
          <cell r="I363">
            <v>840</v>
          </cell>
          <cell r="J363">
            <v>2800</v>
          </cell>
          <cell r="K363">
            <v>7.5</v>
          </cell>
          <cell r="L363">
            <v>2</v>
          </cell>
          <cell r="M363">
            <v>1</v>
          </cell>
        </row>
        <row r="364">
          <cell r="A364">
            <v>10363</v>
          </cell>
          <cell r="B364">
            <v>1209</v>
          </cell>
          <cell r="C364" t="str">
            <v>Pasaj</v>
          </cell>
          <cell r="D364" t="str">
            <v>Scăricica</v>
          </cell>
          <cell r="E364" t="str">
            <v>Rákóczi</v>
          </cell>
          <cell r="F364" t="str">
            <v>lépcső</v>
          </cell>
          <cell r="G364" t="str">
            <v xml:space="preserve">CENTRALA </v>
          </cell>
          <cell r="H364">
            <v>35</v>
          </cell>
          <cell r="I364">
            <v>93</v>
          </cell>
          <cell r="J364">
            <v>200</v>
          </cell>
          <cell r="K364">
            <v>0</v>
          </cell>
          <cell r="N364" t="str">
            <v>ingusta</v>
          </cell>
          <cell r="O364" t="str">
            <v>nu e carosabil, alee de acces</v>
          </cell>
        </row>
        <row r="365">
          <cell r="A365">
            <v>10355</v>
          </cell>
          <cell r="B365">
            <v>1206</v>
          </cell>
          <cell r="C365" t="str">
            <v>Strada</v>
          </cell>
          <cell r="D365" t="str">
            <v>Sapei</v>
          </cell>
          <cell r="E365" t="str">
            <v>Kapa</v>
          </cell>
          <cell r="F365" t="str">
            <v>utca</v>
          </cell>
          <cell r="G365" t="str">
            <v>MURESENI - BUDIULUI - DOJA</v>
          </cell>
          <cell r="H365">
            <v>450</v>
          </cell>
          <cell r="I365">
            <v>900</v>
          </cell>
          <cell r="J365">
            <v>2700</v>
          </cell>
          <cell r="K365">
            <v>7.5</v>
          </cell>
          <cell r="L365">
            <v>2</v>
          </cell>
          <cell r="M365">
            <v>1</v>
          </cell>
          <cell r="N365" t="str">
            <v>ingusta</v>
          </cell>
        </row>
        <row r="366">
          <cell r="A366">
            <v>10362</v>
          </cell>
          <cell r="B366">
            <v>1224</v>
          </cell>
          <cell r="C366" t="str">
            <v>Strada</v>
          </cell>
          <cell r="D366" t="str">
            <v>Sârguinței</v>
          </cell>
          <cell r="E366" t="str">
            <v>Szorgalom</v>
          </cell>
          <cell r="F366" t="str">
            <v>utca</v>
          </cell>
          <cell r="G366" t="str">
            <v>TUDOR 2</v>
          </cell>
          <cell r="H366">
            <v>520</v>
          </cell>
          <cell r="I366">
            <v>2340</v>
          </cell>
          <cell r="J366">
            <v>3670</v>
          </cell>
          <cell r="K366">
            <v>7.5</v>
          </cell>
          <cell r="L366">
            <v>2</v>
          </cell>
          <cell r="M366">
            <v>1</v>
          </cell>
          <cell r="N366" t="str">
            <v>ingusta</v>
          </cell>
        </row>
        <row r="367">
          <cell r="A367">
            <v>10359</v>
          </cell>
          <cell r="B367">
            <v>1207</v>
          </cell>
          <cell r="C367" t="str">
            <v>Aleea</v>
          </cell>
          <cell r="D367" t="str">
            <v>Săvineşti</v>
          </cell>
          <cell r="E367" t="str">
            <v>Săvineşti</v>
          </cell>
          <cell r="F367" t="str">
            <v>sétány</v>
          </cell>
          <cell r="G367" t="str">
            <v>BALCESCU -ARMATEI</v>
          </cell>
          <cell r="H367">
            <v>210</v>
          </cell>
          <cell r="I367">
            <v>420</v>
          </cell>
          <cell r="J367">
            <v>945</v>
          </cell>
          <cell r="K367">
            <v>7.5</v>
          </cell>
          <cell r="L367">
            <v>2</v>
          </cell>
          <cell r="M367">
            <v>1</v>
          </cell>
          <cell r="N367" t="str">
            <v>ingusta</v>
          </cell>
        </row>
        <row r="368">
          <cell r="A368">
            <v>10360</v>
          </cell>
          <cell r="B368">
            <v>1207</v>
          </cell>
          <cell r="C368" t="str">
            <v>Strada</v>
          </cell>
          <cell r="D368" t="str">
            <v>Săvineşti</v>
          </cell>
          <cell r="E368" t="str">
            <v>Săvineşti</v>
          </cell>
          <cell r="F368" t="str">
            <v>utca</v>
          </cell>
          <cell r="G368" t="str">
            <v>BALCESCU -ARMATEI</v>
          </cell>
          <cell r="H368">
            <v>270</v>
          </cell>
          <cell r="I368">
            <v>891</v>
          </cell>
          <cell r="J368">
            <v>1620</v>
          </cell>
          <cell r="K368">
            <v>7.5</v>
          </cell>
          <cell r="L368">
            <v>1</v>
          </cell>
          <cell r="M368">
            <v>1</v>
          </cell>
          <cell r="N368" t="str">
            <v>ingusta</v>
          </cell>
        </row>
        <row r="369">
          <cell r="A369">
            <v>10364</v>
          </cell>
          <cell r="B369">
            <v>1211</v>
          </cell>
          <cell r="C369" t="str">
            <v>Strada</v>
          </cell>
          <cell r="D369" t="str">
            <v>Scurtă</v>
          </cell>
          <cell r="E369" t="str">
            <v>Kurta</v>
          </cell>
          <cell r="F369" t="str">
            <v>utca</v>
          </cell>
          <cell r="G369" t="str">
            <v>MURESENI -LIBERTĂȚII</v>
          </cell>
          <cell r="H369">
            <v>120</v>
          </cell>
          <cell r="I369">
            <v>0</v>
          </cell>
          <cell r="J369">
            <v>720</v>
          </cell>
          <cell r="K369">
            <v>7.5</v>
          </cell>
          <cell r="L369">
            <v>2</v>
          </cell>
          <cell r="M369">
            <v>1</v>
          </cell>
          <cell r="N369" t="str">
            <v>ingusta</v>
          </cell>
        </row>
        <row r="370">
          <cell r="A370">
            <v>10365</v>
          </cell>
          <cell r="B370">
            <v>1212</v>
          </cell>
          <cell r="C370" t="str">
            <v>Strada</v>
          </cell>
          <cell r="D370" t="str">
            <v>Sebeșului</v>
          </cell>
          <cell r="E370" t="str">
            <v>Szászsebes</v>
          </cell>
          <cell r="F370" t="str">
            <v>utca</v>
          </cell>
          <cell r="G370" t="str">
            <v>ADY ENDRE -LIBERTATII</v>
          </cell>
          <cell r="H370">
            <v>120</v>
          </cell>
          <cell r="I370">
            <v>360</v>
          </cell>
          <cell r="J370">
            <v>780</v>
          </cell>
          <cell r="K370">
            <v>7.5</v>
          </cell>
          <cell r="L370">
            <v>2</v>
          </cell>
          <cell r="M370">
            <v>1</v>
          </cell>
          <cell r="N370" t="str">
            <v>ingusta</v>
          </cell>
        </row>
        <row r="371">
          <cell r="A371">
            <v>10366</v>
          </cell>
          <cell r="B371">
            <v>1214</v>
          </cell>
          <cell r="C371" t="str">
            <v>Strada</v>
          </cell>
          <cell r="D371" t="str">
            <v>Secerei</v>
          </cell>
          <cell r="E371" t="str">
            <v>Arató</v>
          </cell>
          <cell r="F371" t="str">
            <v>utca</v>
          </cell>
          <cell r="G371" t="str">
            <v>TUDOR 1</v>
          </cell>
          <cell r="H371">
            <v>600</v>
          </cell>
          <cell r="I371">
            <v>1200</v>
          </cell>
          <cell r="J371">
            <v>3600</v>
          </cell>
          <cell r="K371">
            <v>7.5</v>
          </cell>
          <cell r="L371">
            <v>2</v>
          </cell>
          <cell r="M371">
            <v>1</v>
          </cell>
        </row>
        <row r="372">
          <cell r="A372">
            <v>10367</v>
          </cell>
          <cell r="B372">
            <v>1515</v>
          </cell>
          <cell r="C372" t="str">
            <v>Strada</v>
          </cell>
          <cell r="D372" t="str">
            <v>Secuilor Martiri</v>
          </cell>
          <cell r="E372" t="str">
            <v>Székely vértanúk</v>
          </cell>
          <cell r="F372" t="str">
            <v>útja</v>
          </cell>
          <cell r="G372" t="str">
            <v>CORNISA</v>
          </cell>
          <cell r="H372">
            <v>870</v>
          </cell>
          <cell r="I372">
            <v>3200</v>
          </cell>
          <cell r="J372">
            <v>6090</v>
          </cell>
          <cell r="K372">
            <v>7.5</v>
          </cell>
          <cell r="L372">
            <v>2</v>
          </cell>
          <cell r="M372">
            <v>1</v>
          </cell>
          <cell r="N372" t="str">
            <v>ingusta</v>
          </cell>
        </row>
        <row r="373">
          <cell r="A373">
            <v>10394</v>
          </cell>
          <cell r="B373">
            <v>1215</v>
          </cell>
          <cell r="C373" t="str">
            <v>Strada</v>
          </cell>
          <cell r="D373" t="str">
            <v>Şelimbăr</v>
          </cell>
          <cell r="E373" t="str">
            <v>Sellenberk</v>
          </cell>
          <cell r="F373" t="str">
            <v>utca</v>
          </cell>
          <cell r="G373" t="str">
            <v>TUDOR 2</v>
          </cell>
          <cell r="H373">
            <v>210</v>
          </cell>
          <cell r="I373">
            <v>720</v>
          </cell>
          <cell r="J373">
            <v>1470</v>
          </cell>
          <cell r="K373">
            <v>7.5</v>
          </cell>
          <cell r="L373">
            <v>2</v>
          </cell>
          <cell r="M373">
            <v>1</v>
          </cell>
          <cell r="N373" t="str">
            <v>ingusta</v>
          </cell>
        </row>
        <row r="374">
          <cell r="A374">
            <v>10368</v>
          </cell>
          <cell r="B374">
            <v>1312</v>
          </cell>
          <cell r="C374" t="str">
            <v>Strada</v>
          </cell>
          <cell r="D374" t="str">
            <v>Semănătorilor</v>
          </cell>
          <cell r="E374" t="str">
            <v>Vető</v>
          </cell>
          <cell r="F374" t="str">
            <v>utca</v>
          </cell>
          <cell r="G374" t="str">
            <v>TUDOR 1</v>
          </cell>
          <cell r="H374">
            <v>145</v>
          </cell>
          <cell r="I374">
            <v>537</v>
          </cell>
          <cell r="J374">
            <v>1015</v>
          </cell>
          <cell r="K374">
            <v>7.5</v>
          </cell>
          <cell r="L374">
            <v>1</v>
          </cell>
          <cell r="M374">
            <v>1</v>
          </cell>
          <cell r="N374" t="str">
            <v>ingusta</v>
          </cell>
        </row>
        <row r="375">
          <cell r="A375">
            <v>10369</v>
          </cell>
          <cell r="B375">
            <v>1496</v>
          </cell>
          <cell r="C375" t="str">
            <v>Strada</v>
          </cell>
          <cell r="D375" t="str">
            <v>Semenic</v>
          </cell>
          <cell r="E375" t="str">
            <v>Szemenik</v>
          </cell>
          <cell r="F375" t="str">
            <v>utca</v>
          </cell>
          <cell r="G375" t="str">
            <v>TUDOR 3</v>
          </cell>
          <cell r="H375">
            <v>110</v>
          </cell>
          <cell r="I375">
            <v>0</v>
          </cell>
          <cell r="J375">
            <v>0</v>
          </cell>
          <cell r="K375">
            <v>7.5</v>
          </cell>
          <cell r="L375">
            <v>2</v>
          </cell>
          <cell r="M375">
            <v>1</v>
          </cell>
          <cell r="N375" t="str">
            <v>ingusta</v>
          </cell>
        </row>
        <row r="376">
          <cell r="A376">
            <v>10136</v>
          </cell>
          <cell r="B376">
            <v>1311</v>
          </cell>
          <cell r="C376" t="str">
            <v>Strada</v>
          </cell>
          <cell r="D376" t="str">
            <v>Serafim Duicu</v>
          </cell>
          <cell r="E376" t="str">
            <v>Serafim Duicu</v>
          </cell>
          <cell r="F376" t="str">
            <v>utca</v>
          </cell>
          <cell r="G376" t="str">
            <v>UNIRII</v>
          </cell>
          <cell r="H376">
            <v>99</v>
          </cell>
          <cell r="I376">
            <v>0</v>
          </cell>
          <cell r="J376">
            <v>996</v>
          </cell>
          <cell r="K376">
            <v>7.5</v>
          </cell>
          <cell r="L376">
            <v>2</v>
          </cell>
          <cell r="M376">
            <v>1</v>
          </cell>
          <cell r="N376" t="str">
            <v>ingusta</v>
          </cell>
        </row>
        <row r="377">
          <cell r="A377">
            <v>10371</v>
          </cell>
          <cell r="B377">
            <v>1694</v>
          </cell>
          <cell r="C377" t="str">
            <v>Strada</v>
          </cell>
          <cell r="D377" t="str">
            <v>Sf. Ioan</v>
          </cell>
          <cell r="E377" t="str">
            <v>Szent János</v>
          </cell>
          <cell r="F377" t="str">
            <v>utca</v>
          </cell>
          <cell r="G377" t="str">
            <v>TUDOR 3</v>
          </cell>
          <cell r="H377">
            <v>385</v>
          </cell>
          <cell r="I377">
            <v>320</v>
          </cell>
          <cell r="J377">
            <v>2940</v>
          </cell>
          <cell r="K377">
            <v>7.5</v>
          </cell>
          <cell r="L377">
            <v>2</v>
          </cell>
          <cell r="M377">
            <v>1</v>
          </cell>
          <cell r="N377" t="str">
            <v>ingusta</v>
          </cell>
        </row>
        <row r="378">
          <cell r="A378">
            <v>10372</v>
          </cell>
          <cell r="B378">
            <v>1217</v>
          </cell>
          <cell r="C378" t="str">
            <v>Strada</v>
          </cell>
          <cell r="D378" t="str">
            <v>Sf. Ștefan</v>
          </cell>
          <cell r="E378" t="str">
            <v>Szent István</v>
          </cell>
          <cell r="F378" t="str">
            <v>utca</v>
          </cell>
          <cell r="G378" t="str">
            <v>TUDOR 3</v>
          </cell>
          <cell r="H378">
            <v>237</v>
          </cell>
          <cell r="I378">
            <v>0</v>
          </cell>
          <cell r="J378">
            <v>1422</v>
          </cell>
          <cell r="K378">
            <v>7.5</v>
          </cell>
          <cell r="L378">
            <v>2</v>
          </cell>
          <cell r="M378">
            <v>1</v>
          </cell>
          <cell r="N378" t="str">
            <v>ingusta</v>
          </cell>
        </row>
        <row r="379">
          <cell r="A379">
            <v>10346</v>
          </cell>
          <cell r="B379">
            <v>1064</v>
          </cell>
          <cell r="C379" t="str">
            <v>Strada</v>
          </cell>
          <cell r="D379" t="str">
            <v>Sg. Maj. Ioan Roman</v>
          </cell>
          <cell r="E379" t="str">
            <v>Sg. Maj. Ioan Roman</v>
          </cell>
          <cell r="F379" t="str">
            <v>utca</v>
          </cell>
          <cell r="G379" t="str">
            <v>UNIRII</v>
          </cell>
          <cell r="H379">
            <v>375</v>
          </cell>
          <cell r="I379">
            <v>750</v>
          </cell>
          <cell r="J379">
            <v>2325</v>
          </cell>
          <cell r="K379">
            <v>7.5</v>
          </cell>
          <cell r="L379">
            <v>2</v>
          </cell>
          <cell r="M379">
            <v>1</v>
          </cell>
          <cell r="N379" t="str">
            <v>ingusta</v>
          </cell>
        </row>
        <row r="380">
          <cell r="A380">
            <v>10161</v>
          </cell>
          <cell r="B380">
            <v>1054</v>
          </cell>
          <cell r="C380" t="str">
            <v>Strada</v>
          </cell>
          <cell r="D380" t="str">
            <v>Sg. Maj. Ionel Giurchi</v>
          </cell>
          <cell r="E380" t="str">
            <v>Sg. Maj. Ionel Giurchi</v>
          </cell>
          <cell r="F380" t="str">
            <v>utca</v>
          </cell>
          <cell r="G380" t="str">
            <v>UNIRII</v>
          </cell>
          <cell r="H380">
            <v>515</v>
          </cell>
          <cell r="I380">
            <v>1030</v>
          </cell>
          <cell r="J380">
            <v>3090</v>
          </cell>
          <cell r="K380">
            <v>7.5</v>
          </cell>
          <cell r="L380">
            <v>2</v>
          </cell>
          <cell r="M380">
            <v>1</v>
          </cell>
          <cell r="N380" t="str">
            <v>ingusta</v>
          </cell>
        </row>
        <row r="381">
          <cell r="A381">
            <v>10047</v>
          </cell>
          <cell r="B381">
            <v>1082</v>
          </cell>
          <cell r="C381" t="str">
            <v>Strada</v>
          </cell>
          <cell r="D381" t="str">
            <v>sg. maj. Lazăr Blejnari</v>
          </cell>
          <cell r="E381" t="str">
            <v>sg. maj. Lazăr Blejnari</v>
          </cell>
          <cell r="F381" t="str">
            <v>utca</v>
          </cell>
          <cell r="G381" t="str">
            <v>UNIRII</v>
          </cell>
          <cell r="H381">
            <v>350</v>
          </cell>
          <cell r="I381">
            <v>700</v>
          </cell>
          <cell r="J381">
            <v>2100</v>
          </cell>
          <cell r="K381">
            <v>7.5</v>
          </cell>
          <cell r="L381">
            <v>2</v>
          </cell>
          <cell r="M381">
            <v>1</v>
          </cell>
          <cell r="N381" t="str">
            <v>ingusta</v>
          </cell>
        </row>
        <row r="382">
          <cell r="A382">
            <v>10342</v>
          </cell>
          <cell r="B382">
            <v>1120</v>
          </cell>
          <cell r="C382" t="str">
            <v>Strada</v>
          </cell>
          <cell r="D382" t="str">
            <v>Sg. Maj. Mircea Robu</v>
          </cell>
          <cell r="E382" t="str">
            <v>Sg. Maj. Mircea Robu</v>
          </cell>
          <cell r="F382" t="str">
            <v>utca</v>
          </cell>
          <cell r="G382" t="str">
            <v>UNIRII</v>
          </cell>
          <cell r="H382">
            <v>285</v>
          </cell>
          <cell r="I382">
            <v>570</v>
          </cell>
          <cell r="J382">
            <v>1710</v>
          </cell>
          <cell r="K382">
            <v>7.5</v>
          </cell>
          <cell r="L382">
            <v>2</v>
          </cell>
          <cell r="M382">
            <v>1</v>
          </cell>
          <cell r="N382" t="str">
            <v>ingusta</v>
          </cell>
        </row>
        <row r="383">
          <cell r="A383">
            <v>10370</v>
          </cell>
          <cell r="B383">
            <v>1218</v>
          </cell>
          <cell r="C383" t="str">
            <v>Calea</v>
          </cell>
          <cell r="D383" t="str">
            <v>Sighişoarei</v>
          </cell>
          <cell r="E383" t="str">
            <v>Segesvári</v>
          </cell>
          <cell r="F383" t="str">
            <v>út</v>
          </cell>
          <cell r="G383" t="str">
            <v>TUDOR 2</v>
          </cell>
          <cell r="H383">
            <v>4100</v>
          </cell>
          <cell r="I383">
            <v>2700</v>
          </cell>
          <cell r="J383">
            <v>36000</v>
          </cell>
          <cell r="K383" t="str">
            <v>trafic greu</v>
          </cell>
          <cell r="L383">
            <v>2</v>
          </cell>
          <cell r="M383">
            <v>1</v>
          </cell>
        </row>
        <row r="384">
          <cell r="A384">
            <v>10373</v>
          </cell>
          <cell r="B384">
            <v>1219</v>
          </cell>
          <cell r="C384" t="str">
            <v>Strada</v>
          </cell>
          <cell r="D384" t="str">
            <v>Sinaia</v>
          </cell>
          <cell r="E384" t="str">
            <v>Sinaia</v>
          </cell>
          <cell r="F384" t="str">
            <v>utca</v>
          </cell>
          <cell r="G384" t="str">
            <v>ALEEA CARPATI</v>
          </cell>
          <cell r="H384">
            <v>360</v>
          </cell>
          <cell r="I384">
            <v>1800</v>
          </cell>
          <cell r="J384">
            <v>4320</v>
          </cell>
          <cell r="K384" t="str">
            <v>trafic greu</v>
          </cell>
          <cell r="L384">
            <v>2</v>
          </cell>
          <cell r="M384">
            <v>2</v>
          </cell>
        </row>
        <row r="385">
          <cell r="A385">
            <v>10374</v>
          </cell>
          <cell r="B385">
            <v>1223</v>
          </cell>
          <cell r="C385" t="str">
            <v>Strada</v>
          </cell>
          <cell r="D385" t="str">
            <v>Siretului</v>
          </cell>
          <cell r="E385" t="str">
            <v>Szeret</v>
          </cell>
          <cell r="F385" t="str">
            <v>utca</v>
          </cell>
          <cell r="G385" t="str">
            <v>ADY ENDRE -LIBERTATII</v>
          </cell>
          <cell r="H385">
            <v>390</v>
          </cell>
          <cell r="I385">
            <v>1365</v>
          </cell>
          <cell r="J385">
            <v>2340</v>
          </cell>
          <cell r="K385">
            <v>7.5</v>
          </cell>
          <cell r="L385">
            <v>2</v>
          </cell>
          <cell r="M385">
            <v>1</v>
          </cell>
          <cell r="N385" t="str">
            <v>ingusta</v>
          </cell>
        </row>
        <row r="386">
          <cell r="A386">
            <v>10375</v>
          </cell>
          <cell r="B386">
            <v>1225</v>
          </cell>
          <cell r="C386" t="str">
            <v>Strada</v>
          </cell>
          <cell r="D386" t="str">
            <v>Sitarilor</v>
          </cell>
          <cell r="E386" t="str">
            <v>Szitás</v>
          </cell>
          <cell r="F386" t="str">
            <v>utca</v>
          </cell>
          <cell r="G386" t="str">
            <v>ADY ENDRE -LIBERTATII</v>
          </cell>
          <cell r="H386">
            <v>170</v>
          </cell>
          <cell r="I386">
            <v>340</v>
          </cell>
          <cell r="J386">
            <v>1020</v>
          </cell>
          <cell r="K386">
            <v>7.5</v>
          </cell>
          <cell r="L386">
            <v>2</v>
          </cell>
          <cell r="M386">
            <v>1</v>
          </cell>
          <cell r="N386" t="str">
            <v>ingusta</v>
          </cell>
        </row>
        <row r="387">
          <cell r="A387">
            <v>10376</v>
          </cell>
          <cell r="B387">
            <v>1226</v>
          </cell>
          <cell r="C387" t="str">
            <v>Strada</v>
          </cell>
          <cell r="D387" t="str">
            <v>Slatina</v>
          </cell>
          <cell r="E387" t="str">
            <v>Slatina</v>
          </cell>
          <cell r="F387" t="str">
            <v>utca</v>
          </cell>
          <cell r="G387" t="str">
            <v>1848</v>
          </cell>
          <cell r="H387">
            <v>300</v>
          </cell>
          <cell r="I387">
            <v>600</v>
          </cell>
          <cell r="J387">
            <v>1800</v>
          </cell>
          <cell r="K387">
            <v>7.5</v>
          </cell>
          <cell r="L387">
            <v>2</v>
          </cell>
          <cell r="M387">
            <v>1</v>
          </cell>
          <cell r="N387" t="str">
            <v>ingusta</v>
          </cell>
        </row>
        <row r="388">
          <cell r="A388">
            <v>10377</v>
          </cell>
          <cell r="B388">
            <v>1646</v>
          </cell>
          <cell r="C388" t="str">
            <v>Strada</v>
          </cell>
          <cell r="D388" t="str">
            <v>Sofia</v>
          </cell>
          <cell r="E388" t="str">
            <v>Szófia</v>
          </cell>
          <cell r="F388" t="str">
            <v>utca</v>
          </cell>
          <cell r="G388" t="str">
            <v>BELVEDERE</v>
          </cell>
          <cell r="H388">
            <v>280</v>
          </cell>
          <cell r="I388">
            <v>0</v>
          </cell>
          <cell r="J388">
            <v>0</v>
          </cell>
          <cell r="K388">
            <v>7.5</v>
          </cell>
          <cell r="L388">
            <v>2</v>
          </cell>
          <cell r="M388">
            <v>1</v>
          </cell>
        </row>
        <row r="389">
          <cell r="A389">
            <v>10396</v>
          </cell>
          <cell r="B389">
            <v>1227</v>
          </cell>
          <cell r="C389" t="str">
            <v>Strada</v>
          </cell>
          <cell r="D389" t="str">
            <v>Şoimilor</v>
          </cell>
          <cell r="E389" t="str">
            <v>Sólyom</v>
          </cell>
          <cell r="F389" t="str">
            <v>utca</v>
          </cell>
          <cell r="G389" t="str">
            <v>UNIRII</v>
          </cell>
          <cell r="H389">
            <v>265</v>
          </cell>
          <cell r="I389">
            <v>796</v>
          </cell>
          <cell r="J389">
            <v>1855</v>
          </cell>
          <cell r="K389">
            <v>7.5</v>
          </cell>
          <cell r="L389">
            <v>2</v>
          </cell>
          <cell r="M389">
            <v>1</v>
          </cell>
          <cell r="N389" t="str">
            <v>ingusta</v>
          </cell>
        </row>
        <row r="390">
          <cell r="A390">
            <v>10378</v>
          </cell>
          <cell r="B390">
            <v>1228</v>
          </cell>
          <cell r="C390" t="str">
            <v>Strada</v>
          </cell>
          <cell r="D390" t="str">
            <v>Solidarităţii</v>
          </cell>
          <cell r="E390" t="str">
            <v>Szolidaritás</v>
          </cell>
          <cell r="F390" t="str">
            <v>utca</v>
          </cell>
          <cell r="G390" t="str">
            <v>7 NOIEMBRIE</v>
          </cell>
          <cell r="H390">
            <v>190</v>
          </cell>
          <cell r="I390">
            <v>570</v>
          </cell>
          <cell r="J390">
            <v>1140</v>
          </cell>
          <cell r="K390">
            <v>7.5</v>
          </cell>
          <cell r="L390">
            <v>2</v>
          </cell>
          <cell r="M390">
            <v>1</v>
          </cell>
          <cell r="N390" t="str">
            <v>ingusta</v>
          </cell>
        </row>
        <row r="391">
          <cell r="A391">
            <v>10379</v>
          </cell>
          <cell r="B391">
            <v>1229</v>
          </cell>
          <cell r="C391" t="str">
            <v>Strada</v>
          </cell>
          <cell r="D391" t="str">
            <v>Someşului</v>
          </cell>
          <cell r="E391" t="str">
            <v>Szamos</v>
          </cell>
          <cell r="F391" t="str">
            <v>utca</v>
          </cell>
          <cell r="G391" t="str">
            <v>BALCESCU -ARMATEI</v>
          </cell>
          <cell r="H391">
            <v>625</v>
          </cell>
          <cell r="I391">
            <v>2830</v>
          </cell>
          <cell r="J391">
            <v>4275</v>
          </cell>
          <cell r="K391">
            <v>7.5</v>
          </cell>
          <cell r="L391">
            <v>2</v>
          </cell>
          <cell r="M391">
            <v>1</v>
          </cell>
          <cell r="N391" t="str">
            <v>ingusta</v>
          </cell>
        </row>
        <row r="392">
          <cell r="A392">
            <v>10380</v>
          </cell>
          <cell r="B392">
            <v>1230</v>
          </cell>
          <cell r="C392" t="str">
            <v>Strada</v>
          </cell>
          <cell r="D392" t="str">
            <v>Somnului</v>
          </cell>
          <cell r="E392" t="str">
            <v>Harcsa</v>
          </cell>
          <cell r="F392" t="str">
            <v>utca</v>
          </cell>
          <cell r="G392" t="str">
            <v>ADY ENDRE -LIBERTATII</v>
          </cell>
          <cell r="H392">
            <v>505</v>
          </cell>
          <cell r="I392">
            <v>808</v>
          </cell>
          <cell r="J392">
            <v>4798</v>
          </cell>
          <cell r="K392">
            <v>7.5</v>
          </cell>
          <cell r="L392">
            <v>2</v>
          </cell>
          <cell r="M392">
            <v>1</v>
          </cell>
        </row>
        <row r="393">
          <cell r="A393">
            <v>10381</v>
          </cell>
          <cell r="B393">
            <v>872</v>
          </cell>
          <cell r="C393" t="str">
            <v>Strada</v>
          </cell>
          <cell r="D393" t="str">
            <v>Spicului</v>
          </cell>
          <cell r="E393" t="str">
            <v>Kalász</v>
          </cell>
          <cell r="F393" t="str">
            <v>utca</v>
          </cell>
          <cell r="G393" t="str">
            <v>MURESENI - BUDIULUI - DOJA</v>
          </cell>
          <cell r="H393">
            <v>140</v>
          </cell>
          <cell r="I393">
            <v>280</v>
          </cell>
          <cell r="J393">
            <v>980</v>
          </cell>
          <cell r="K393">
            <v>7.5</v>
          </cell>
          <cell r="L393">
            <v>2</v>
          </cell>
          <cell r="M393">
            <v>1</v>
          </cell>
          <cell r="N393" t="str">
            <v>ingusta</v>
          </cell>
        </row>
        <row r="394">
          <cell r="A394">
            <v>10382</v>
          </cell>
          <cell r="B394">
            <v>1231</v>
          </cell>
          <cell r="C394" t="str">
            <v>Strada</v>
          </cell>
          <cell r="D394" t="str">
            <v>Spitalul Vechi</v>
          </cell>
          <cell r="E394" t="str">
            <v xml:space="preserve">Régi kórház </v>
          </cell>
          <cell r="F394" t="str">
            <v>utca</v>
          </cell>
          <cell r="G394" t="str">
            <v>CORNISA</v>
          </cell>
          <cell r="H394">
            <v>160</v>
          </cell>
          <cell r="I394">
            <v>415</v>
          </cell>
          <cell r="J394">
            <v>780</v>
          </cell>
          <cell r="K394">
            <v>7.5</v>
          </cell>
          <cell r="L394">
            <v>1</v>
          </cell>
          <cell r="M394">
            <v>1</v>
          </cell>
          <cell r="N394" t="str">
            <v>ingusta</v>
          </cell>
        </row>
        <row r="395">
          <cell r="A395">
            <v>10287</v>
          </cell>
          <cell r="B395">
            <v>1310</v>
          </cell>
          <cell r="C395" t="str">
            <v>Parc</v>
          </cell>
          <cell r="D395" t="str">
            <v>Sportiv Municipal</v>
          </cell>
          <cell r="E395" t="str">
            <v>Városi Sport</v>
          </cell>
          <cell r="F395" t="str">
            <v>liget</v>
          </cell>
          <cell r="G395" t="str">
            <v xml:space="preserve">CENTRALA </v>
          </cell>
          <cell r="H395">
            <v>0</v>
          </cell>
          <cell r="I395">
            <v>0</v>
          </cell>
          <cell r="J395">
            <v>0</v>
          </cell>
          <cell r="K395">
            <v>7.5</v>
          </cell>
          <cell r="L395">
            <v>1</v>
          </cell>
          <cell r="M395">
            <v>1</v>
          </cell>
          <cell r="N395" t="str">
            <v>ingusta</v>
          </cell>
        </row>
        <row r="396">
          <cell r="A396">
            <v>10397</v>
          </cell>
          <cell r="B396">
            <v>1233</v>
          </cell>
          <cell r="C396" t="str">
            <v>Strada</v>
          </cell>
          <cell r="D396" t="str">
            <v>Ștefan cel Mare</v>
          </cell>
          <cell r="E396" t="str">
            <v>Ştefan cel Mare</v>
          </cell>
          <cell r="F396" t="str">
            <v>utca</v>
          </cell>
          <cell r="G396" t="str">
            <v xml:space="preserve">CENTRALA </v>
          </cell>
          <cell r="H396">
            <v>300</v>
          </cell>
          <cell r="I396">
            <v>3217</v>
          </cell>
          <cell r="J396">
            <v>3788</v>
          </cell>
          <cell r="K396">
            <v>7.5</v>
          </cell>
          <cell r="L396">
            <v>2</v>
          </cell>
          <cell r="M396">
            <v>2</v>
          </cell>
        </row>
        <row r="397">
          <cell r="A397">
            <v>10090</v>
          </cell>
          <cell r="B397">
            <v>1234</v>
          </cell>
          <cell r="C397" t="str">
            <v>Strada</v>
          </cell>
          <cell r="D397" t="str">
            <v>Ştefan Cicio Pop</v>
          </cell>
          <cell r="E397" t="str">
            <v>Ştefan Cicio Pop</v>
          </cell>
          <cell r="F397" t="str">
            <v>utca</v>
          </cell>
          <cell r="G397" t="str">
            <v>UNIRII</v>
          </cell>
          <cell r="H397">
            <v>220</v>
          </cell>
          <cell r="I397">
            <v>660</v>
          </cell>
          <cell r="J397">
            <v>1320</v>
          </cell>
          <cell r="K397">
            <v>7.5</v>
          </cell>
          <cell r="L397">
            <v>1</v>
          </cell>
          <cell r="M397">
            <v>1</v>
          </cell>
          <cell r="N397" t="str">
            <v>ingusta</v>
          </cell>
          <cell r="O397" t="str">
            <v>partial sens dublu cu o singura banda</v>
          </cell>
        </row>
        <row r="398">
          <cell r="A398">
            <v>10384</v>
          </cell>
          <cell r="B398">
            <v>1235</v>
          </cell>
          <cell r="C398" t="str">
            <v>Strada</v>
          </cell>
          <cell r="D398" t="str">
            <v>Stejarului</v>
          </cell>
          <cell r="E398" t="str">
            <v>Tölgyfa</v>
          </cell>
          <cell r="F398" t="str">
            <v>utca</v>
          </cell>
          <cell r="G398" t="str">
            <v>7 NOIEMBRIE</v>
          </cell>
          <cell r="H398">
            <v>370</v>
          </cell>
          <cell r="I398">
            <v>555</v>
          </cell>
          <cell r="J398">
            <v>1665</v>
          </cell>
          <cell r="K398">
            <v>7.5</v>
          </cell>
          <cell r="L398">
            <v>2</v>
          </cell>
          <cell r="M398">
            <v>1</v>
          </cell>
          <cell r="N398" t="str">
            <v>ingusta</v>
          </cell>
        </row>
        <row r="399">
          <cell r="A399">
            <v>10385</v>
          </cell>
          <cell r="B399">
            <v>1236</v>
          </cell>
          <cell r="C399" t="str">
            <v>Pasaj</v>
          </cell>
          <cell r="D399" t="str">
            <v>Stelelor</v>
          </cell>
          <cell r="E399" t="str">
            <v>Csillag</v>
          </cell>
          <cell r="F399" t="str">
            <v>köz</v>
          </cell>
          <cell r="G399" t="str">
            <v xml:space="preserve">CENTRALA </v>
          </cell>
          <cell r="H399">
            <v>240</v>
          </cell>
          <cell r="I399">
            <v>672</v>
          </cell>
          <cell r="J399">
            <v>1368</v>
          </cell>
          <cell r="K399">
            <v>7.5</v>
          </cell>
          <cell r="L399">
            <v>1</v>
          </cell>
          <cell r="M399">
            <v>1</v>
          </cell>
          <cell r="N399" t="str">
            <v>ingusta</v>
          </cell>
        </row>
        <row r="400">
          <cell r="A400">
            <v>10386</v>
          </cell>
          <cell r="B400">
            <v>1238</v>
          </cell>
          <cell r="C400" t="str">
            <v>Strada</v>
          </cell>
          <cell r="D400" t="str">
            <v>Strâmbă</v>
          </cell>
          <cell r="E400" t="str">
            <v>Görbe</v>
          </cell>
          <cell r="F400" t="str">
            <v>utca</v>
          </cell>
          <cell r="G400" t="str">
            <v xml:space="preserve">CENTRALA </v>
          </cell>
          <cell r="H400">
            <v>520</v>
          </cell>
          <cell r="I400">
            <v>1454</v>
          </cell>
          <cell r="J400">
            <v>2940</v>
          </cell>
          <cell r="K400">
            <v>7.5</v>
          </cell>
          <cell r="L400">
            <v>2</v>
          </cell>
          <cell r="M400">
            <v>1</v>
          </cell>
          <cell r="N400" t="str">
            <v>ingusta</v>
          </cell>
        </row>
        <row r="401">
          <cell r="A401">
            <v>10387</v>
          </cell>
          <cell r="B401">
            <v>1239</v>
          </cell>
          <cell r="C401" t="str">
            <v>Strada</v>
          </cell>
          <cell r="D401" t="str">
            <v>Subpădure</v>
          </cell>
          <cell r="E401" t="str">
            <v>Erdőalja</v>
          </cell>
          <cell r="F401" t="str">
            <v>utca</v>
          </cell>
          <cell r="G401" t="str">
            <v>CORNEȘTI</v>
          </cell>
          <cell r="H401">
            <v>300</v>
          </cell>
          <cell r="I401">
            <v>0</v>
          </cell>
          <cell r="J401">
            <v>2100</v>
          </cell>
          <cell r="K401">
            <v>7.5</v>
          </cell>
          <cell r="L401">
            <v>2</v>
          </cell>
          <cell r="M401">
            <v>1</v>
          </cell>
          <cell r="N401" t="str">
            <v>ingusta</v>
          </cell>
        </row>
        <row r="402">
          <cell r="A402">
            <v>10388</v>
          </cell>
          <cell r="B402">
            <v>1240</v>
          </cell>
          <cell r="C402" t="str">
            <v>Strada</v>
          </cell>
          <cell r="D402" t="str">
            <v>Substejeriş</v>
          </cell>
          <cell r="E402" t="str">
            <v>Cserealja</v>
          </cell>
          <cell r="F402" t="str">
            <v>utca</v>
          </cell>
          <cell r="G402" t="str">
            <v>TUDOR 1</v>
          </cell>
          <cell r="H402">
            <v>525</v>
          </cell>
          <cell r="I402">
            <v>550</v>
          </cell>
          <cell r="J402">
            <v>3910</v>
          </cell>
          <cell r="K402">
            <v>7.5</v>
          </cell>
          <cell r="L402">
            <v>2</v>
          </cell>
          <cell r="M402">
            <v>1</v>
          </cell>
          <cell r="N402" t="str">
            <v>ingusta</v>
          </cell>
        </row>
        <row r="403">
          <cell r="A403">
            <v>10389</v>
          </cell>
          <cell r="B403">
            <v>1241</v>
          </cell>
          <cell r="C403" t="str">
            <v>Strada</v>
          </cell>
          <cell r="D403" t="str">
            <v>Suceava</v>
          </cell>
          <cell r="E403" t="str">
            <v>Szucsáva</v>
          </cell>
          <cell r="F403" t="str">
            <v>utca</v>
          </cell>
          <cell r="G403" t="str">
            <v>1848</v>
          </cell>
          <cell r="H403">
            <v>340</v>
          </cell>
          <cell r="I403">
            <v>1768</v>
          </cell>
          <cell r="J403">
            <v>2040</v>
          </cell>
          <cell r="K403">
            <v>7.5</v>
          </cell>
          <cell r="L403">
            <v>2</v>
          </cell>
          <cell r="M403">
            <v>1</v>
          </cell>
          <cell r="N403" t="str">
            <v>ingusta</v>
          </cell>
        </row>
        <row r="404">
          <cell r="A404">
            <v>10390</v>
          </cell>
          <cell r="B404">
            <v>1242</v>
          </cell>
          <cell r="C404" t="str">
            <v>Strada</v>
          </cell>
          <cell r="D404" t="str">
            <v>Sudului</v>
          </cell>
          <cell r="E404" t="str">
            <v>Déli</v>
          </cell>
          <cell r="F404" t="str">
            <v>utca</v>
          </cell>
          <cell r="G404" t="str">
            <v>MURESENI - BUDIULUI - DOJA</v>
          </cell>
          <cell r="H404">
            <v>250</v>
          </cell>
          <cell r="I404">
            <v>250</v>
          </cell>
          <cell r="J404">
            <v>1500</v>
          </cell>
          <cell r="K404">
            <v>7.5</v>
          </cell>
          <cell r="L404">
            <v>2</v>
          </cell>
          <cell r="M404">
            <v>1</v>
          </cell>
        </row>
        <row r="405">
          <cell r="A405">
            <v>10398</v>
          </cell>
          <cell r="B405">
            <v>1243</v>
          </cell>
          <cell r="C405" t="str">
            <v>Strada</v>
          </cell>
          <cell r="D405" t="str">
            <v>Șurianu</v>
          </cell>
          <cell r="E405" t="str">
            <v>Surján</v>
          </cell>
          <cell r="F405" t="str">
            <v>utca</v>
          </cell>
          <cell r="G405" t="str">
            <v>1848</v>
          </cell>
          <cell r="H405">
            <v>235</v>
          </cell>
          <cell r="I405">
            <v>1152</v>
          </cell>
          <cell r="J405">
            <v>1410</v>
          </cell>
          <cell r="K405">
            <v>7.5</v>
          </cell>
          <cell r="L405">
            <v>2</v>
          </cell>
          <cell r="M405">
            <v>1</v>
          </cell>
          <cell r="N405" t="str">
            <v>ingusta</v>
          </cell>
        </row>
        <row r="406">
          <cell r="A406">
            <v>10391</v>
          </cell>
          <cell r="B406">
            <v>1244</v>
          </cell>
          <cell r="C406" t="str">
            <v>Strada</v>
          </cell>
          <cell r="D406" t="str">
            <v>Széchenyi István</v>
          </cell>
          <cell r="E406" t="str">
            <v>Széchenyi István</v>
          </cell>
          <cell r="F406" t="str">
            <v>utca</v>
          </cell>
          <cell r="G406" t="str">
            <v>1848</v>
          </cell>
          <cell r="H406">
            <v>515</v>
          </cell>
          <cell r="I406">
            <v>1878</v>
          </cell>
          <cell r="J406">
            <v>3090</v>
          </cell>
          <cell r="K406">
            <v>7.5</v>
          </cell>
          <cell r="L406">
            <v>2</v>
          </cell>
          <cell r="M406">
            <v>1</v>
          </cell>
          <cell r="N406" t="str">
            <v>ingusta</v>
          </cell>
        </row>
        <row r="407">
          <cell r="A407">
            <v>10392</v>
          </cell>
          <cell r="B407">
            <v>1499</v>
          </cell>
          <cell r="C407" t="str">
            <v>Strada</v>
          </cell>
          <cell r="D407" t="str">
            <v>Szotyori József</v>
          </cell>
          <cell r="E407" t="str">
            <v>Szotyori József</v>
          </cell>
          <cell r="F407" t="str">
            <v>utca</v>
          </cell>
          <cell r="G407" t="str">
            <v>UNIRII</v>
          </cell>
          <cell r="H407">
            <v>380</v>
          </cell>
          <cell r="I407">
            <v>0</v>
          </cell>
          <cell r="J407">
            <v>2736</v>
          </cell>
          <cell r="K407">
            <v>7.5</v>
          </cell>
          <cell r="L407">
            <v>2</v>
          </cell>
          <cell r="M407">
            <v>1</v>
          </cell>
          <cell r="N407" t="str">
            <v>ingusta</v>
          </cell>
        </row>
        <row r="408">
          <cell r="A408">
            <v>10399</v>
          </cell>
          <cell r="B408">
            <v>1246</v>
          </cell>
          <cell r="C408" t="str">
            <v>Strada</v>
          </cell>
          <cell r="D408" t="str">
            <v>Tamás Ernő</v>
          </cell>
          <cell r="E408" t="str">
            <v>Tamás Ernő</v>
          </cell>
          <cell r="F408" t="str">
            <v>utca</v>
          </cell>
          <cell r="G408" t="str">
            <v>ADY ENDRE -LIBERTATII</v>
          </cell>
          <cell r="H408">
            <v>320</v>
          </cell>
          <cell r="I408">
            <v>640</v>
          </cell>
          <cell r="J408">
            <v>2560</v>
          </cell>
          <cell r="K408" t="str">
            <v>trafic greu</v>
          </cell>
          <cell r="L408">
            <v>2</v>
          </cell>
          <cell r="M408">
            <v>1</v>
          </cell>
        </row>
        <row r="409">
          <cell r="A409">
            <v>10401</v>
          </cell>
          <cell r="B409">
            <v>1251</v>
          </cell>
          <cell r="C409" t="str">
            <v>Aleea</v>
          </cell>
          <cell r="D409" t="str">
            <v>Tâmplarilor</v>
          </cell>
          <cell r="E409" t="str">
            <v>Asztalos</v>
          </cell>
          <cell r="F409" t="str">
            <v>sétány</v>
          </cell>
          <cell r="G409" t="str">
            <v>7 NOIEMBRIE</v>
          </cell>
          <cell r="H409">
            <v>198</v>
          </cell>
          <cell r="I409">
            <v>317</v>
          </cell>
          <cell r="J409">
            <v>1188</v>
          </cell>
          <cell r="K409">
            <v>7.5</v>
          </cell>
          <cell r="L409">
            <v>1</v>
          </cell>
          <cell r="M409">
            <v>1</v>
          </cell>
          <cell r="N409" t="str">
            <v>ingusta</v>
          </cell>
        </row>
        <row r="410">
          <cell r="A410">
            <v>10402</v>
          </cell>
          <cell r="B410">
            <v>1253</v>
          </cell>
          <cell r="C410" t="str">
            <v>Strada</v>
          </cell>
          <cell r="D410" t="str">
            <v>Târgului</v>
          </cell>
          <cell r="E410" t="str">
            <v>Sáros</v>
          </cell>
          <cell r="F410" t="str">
            <v>utca</v>
          </cell>
          <cell r="G410" t="str">
            <v xml:space="preserve">CENTRALA </v>
          </cell>
          <cell r="H410">
            <v>245</v>
          </cell>
          <cell r="I410">
            <v>666</v>
          </cell>
          <cell r="J410">
            <v>1299</v>
          </cell>
          <cell r="K410">
            <v>7.5</v>
          </cell>
          <cell r="L410">
            <v>1</v>
          </cell>
          <cell r="M410">
            <v>1</v>
          </cell>
          <cell r="N410" t="str">
            <v>ingusta</v>
          </cell>
        </row>
        <row r="411">
          <cell r="A411">
            <v>10403</v>
          </cell>
          <cell r="B411">
            <v>1254</v>
          </cell>
          <cell r="C411" t="str">
            <v>Strada</v>
          </cell>
          <cell r="D411" t="str">
            <v>Târnavei</v>
          </cell>
          <cell r="E411" t="str">
            <v>Küküllő</v>
          </cell>
          <cell r="F411" t="str">
            <v>utca</v>
          </cell>
          <cell r="G411" t="str">
            <v>7 NOIEMBRIE</v>
          </cell>
          <cell r="H411">
            <v>65</v>
          </cell>
          <cell r="I411">
            <v>130</v>
          </cell>
          <cell r="J411">
            <v>468</v>
          </cell>
          <cell r="K411">
            <v>7.5</v>
          </cell>
          <cell r="L411">
            <v>2</v>
          </cell>
          <cell r="M411">
            <v>1</v>
          </cell>
          <cell r="N411" t="str">
            <v>ingusta</v>
          </cell>
        </row>
        <row r="412">
          <cell r="A412">
            <v>10400</v>
          </cell>
          <cell r="B412">
            <v>1500</v>
          </cell>
          <cell r="C412" t="str">
            <v>Strada</v>
          </cell>
          <cell r="D412" t="str">
            <v>Tazlăului</v>
          </cell>
          <cell r="E412" t="str">
            <v>Tázló</v>
          </cell>
          <cell r="F412" t="str">
            <v>utca</v>
          </cell>
          <cell r="G412" t="str">
            <v>MURESENI - BUDIULUI - DOJA</v>
          </cell>
          <cell r="H412">
            <v>77</v>
          </cell>
          <cell r="I412">
            <v>0</v>
          </cell>
          <cell r="J412">
            <v>274</v>
          </cell>
          <cell r="K412">
            <v>7.5</v>
          </cell>
          <cell r="L412">
            <v>2</v>
          </cell>
          <cell r="M412">
            <v>1</v>
          </cell>
          <cell r="N412" t="str">
            <v>ingusta</v>
          </cell>
        </row>
        <row r="413">
          <cell r="A413">
            <v>10404</v>
          </cell>
          <cell r="B413">
            <v>1247</v>
          </cell>
          <cell r="C413" t="str">
            <v>Piața</v>
          </cell>
          <cell r="D413" t="str">
            <v>Teatrului</v>
          </cell>
          <cell r="E413" t="str">
            <v>Színház</v>
          </cell>
          <cell r="F413" t="str">
            <v>tér</v>
          </cell>
          <cell r="G413" t="str">
            <v xml:space="preserve">CENTRALA </v>
          </cell>
          <cell r="H413">
            <v>655</v>
          </cell>
          <cell r="I413">
            <v>8120</v>
          </cell>
          <cell r="J413">
            <v>6940</v>
          </cell>
          <cell r="K413">
            <v>7.5</v>
          </cell>
          <cell r="L413">
            <v>1</v>
          </cell>
          <cell r="M413">
            <v>1</v>
          </cell>
          <cell r="N413" t="str">
            <v>ingusta</v>
          </cell>
        </row>
        <row r="414">
          <cell r="A414">
            <v>10405</v>
          </cell>
          <cell r="B414">
            <v>1248</v>
          </cell>
          <cell r="C414" t="str">
            <v>Strada</v>
          </cell>
          <cell r="D414" t="str">
            <v>Teilor</v>
          </cell>
          <cell r="E414" t="str">
            <v>Hársfa</v>
          </cell>
          <cell r="F414" t="str">
            <v>utca</v>
          </cell>
          <cell r="G414" t="str">
            <v>TUDOR 1</v>
          </cell>
          <cell r="H414">
            <v>70</v>
          </cell>
          <cell r="I414">
            <v>88</v>
          </cell>
          <cell r="J414">
            <v>508</v>
          </cell>
          <cell r="K414">
            <v>7.5</v>
          </cell>
          <cell r="L414">
            <v>2</v>
          </cell>
          <cell r="M414">
            <v>1</v>
          </cell>
          <cell r="N414" t="str">
            <v>ingusta</v>
          </cell>
        </row>
        <row r="415">
          <cell r="A415">
            <v>10406</v>
          </cell>
          <cell r="B415">
            <v>1249</v>
          </cell>
          <cell r="C415" t="str">
            <v>Strada</v>
          </cell>
          <cell r="D415" t="str">
            <v>Teleki Sámuel</v>
          </cell>
          <cell r="E415" t="str">
            <v>Teleki Sámuel</v>
          </cell>
          <cell r="F415" t="str">
            <v>utca</v>
          </cell>
          <cell r="G415" t="str">
            <v>CORNEȘTI</v>
          </cell>
          <cell r="H415">
            <v>625</v>
          </cell>
          <cell r="I415">
            <v>0</v>
          </cell>
          <cell r="J415">
            <v>1230</v>
          </cell>
          <cell r="K415">
            <v>7.5</v>
          </cell>
          <cell r="L415">
            <v>2</v>
          </cell>
          <cell r="M415">
            <v>1</v>
          </cell>
          <cell r="N415" t="str">
            <v>ingusta</v>
          </cell>
        </row>
        <row r="416">
          <cell r="A416">
            <v>10422</v>
          </cell>
          <cell r="B416">
            <v>1250</v>
          </cell>
          <cell r="C416" t="str">
            <v>Strada</v>
          </cell>
          <cell r="D416" t="str">
            <v>Ţesătorilor</v>
          </cell>
          <cell r="E416" t="str">
            <v>Takács</v>
          </cell>
          <cell r="F416" t="str">
            <v>utca</v>
          </cell>
          <cell r="G416" t="str">
            <v>ADY ENDRE -LIBERTATII</v>
          </cell>
          <cell r="H416">
            <v>180</v>
          </cell>
          <cell r="I416">
            <v>720</v>
          </cell>
          <cell r="J416">
            <v>1080</v>
          </cell>
          <cell r="K416">
            <v>7.5</v>
          </cell>
          <cell r="L416">
            <v>2</v>
          </cell>
          <cell r="M416">
            <v>1</v>
          </cell>
          <cell r="N416" t="str">
            <v>ingusta</v>
          </cell>
        </row>
        <row r="417">
          <cell r="A417">
            <v>10407</v>
          </cell>
          <cell r="B417">
            <v>867</v>
          </cell>
          <cell r="C417" t="str">
            <v>Strada</v>
          </cell>
          <cell r="D417" t="str">
            <v>Timişului</v>
          </cell>
          <cell r="E417" t="str">
            <v>Temes</v>
          </cell>
          <cell r="F417" t="str">
            <v>utca</v>
          </cell>
          <cell r="G417" t="str">
            <v>MURESENI - BUDIULUI - DOJA</v>
          </cell>
          <cell r="H417">
            <v>140</v>
          </cell>
          <cell r="I417">
            <v>280</v>
          </cell>
          <cell r="J417">
            <v>1092</v>
          </cell>
          <cell r="K417">
            <v>7.5</v>
          </cell>
          <cell r="L417">
            <v>2</v>
          </cell>
          <cell r="M417">
            <v>1</v>
          </cell>
          <cell r="N417" t="str">
            <v>ingusta</v>
          </cell>
        </row>
        <row r="418">
          <cell r="A418">
            <v>10408</v>
          </cell>
          <cell r="B418">
            <v>1252</v>
          </cell>
          <cell r="C418" t="str">
            <v>Strada</v>
          </cell>
          <cell r="D418" t="str">
            <v>Tineretului</v>
          </cell>
          <cell r="E418" t="str">
            <v>Ifjúság</v>
          </cell>
          <cell r="F418" t="str">
            <v>utca</v>
          </cell>
          <cell r="G418" t="str">
            <v xml:space="preserve">CENTRALA </v>
          </cell>
          <cell r="H418">
            <v>152</v>
          </cell>
          <cell r="I418">
            <v>745</v>
          </cell>
          <cell r="J418">
            <v>912</v>
          </cell>
          <cell r="K418">
            <v>7.5</v>
          </cell>
          <cell r="L418">
            <v>1</v>
          </cell>
          <cell r="M418">
            <v>1</v>
          </cell>
          <cell r="N418" t="str">
            <v>ingusta</v>
          </cell>
        </row>
        <row r="419">
          <cell r="A419">
            <v>10409</v>
          </cell>
          <cell r="B419">
            <v>1255</v>
          </cell>
          <cell r="C419" t="str">
            <v>Strada</v>
          </cell>
          <cell r="D419" t="str">
            <v>Tisei</v>
          </cell>
          <cell r="E419" t="str">
            <v>Tisza</v>
          </cell>
          <cell r="F419" t="str">
            <v>utca</v>
          </cell>
          <cell r="G419" t="str">
            <v>UNIRII</v>
          </cell>
          <cell r="H419">
            <v>600</v>
          </cell>
          <cell r="I419">
            <v>1800</v>
          </cell>
          <cell r="J419">
            <v>4500</v>
          </cell>
          <cell r="K419" t="str">
            <v>trafic greu</v>
          </cell>
          <cell r="L419">
            <v>1</v>
          </cell>
          <cell r="M419">
            <v>2</v>
          </cell>
          <cell r="O419" t="str">
            <v>partial sens dublu cu doua benzi</v>
          </cell>
        </row>
        <row r="420">
          <cell r="A420">
            <v>10410</v>
          </cell>
          <cell r="B420">
            <v>1256</v>
          </cell>
          <cell r="C420" t="str">
            <v>Strada</v>
          </cell>
          <cell r="D420" t="str">
            <v>Toamnei</v>
          </cell>
          <cell r="E420" t="str">
            <v>Ősz</v>
          </cell>
          <cell r="F420" t="str">
            <v>utca</v>
          </cell>
          <cell r="G420" t="str">
            <v>MURESENI - BUDIULUI - DOJA</v>
          </cell>
          <cell r="H420">
            <v>505</v>
          </cell>
          <cell r="I420">
            <v>1010</v>
          </cell>
          <cell r="J420">
            <v>3283</v>
          </cell>
          <cell r="K420">
            <v>7.5</v>
          </cell>
          <cell r="L420">
            <v>2</v>
          </cell>
          <cell r="M420">
            <v>1</v>
          </cell>
        </row>
        <row r="421">
          <cell r="A421">
            <v>10413</v>
          </cell>
          <cell r="B421">
            <v>1259</v>
          </cell>
          <cell r="C421" t="str">
            <v>Piața</v>
          </cell>
          <cell r="D421" t="str">
            <v>Trandafirilor</v>
          </cell>
          <cell r="E421" t="str">
            <v>Rózsák</v>
          </cell>
          <cell r="F421" t="str">
            <v>tere</v>
          </cell>
          <cell r="G421" t="str">
            <v xml:space="preserve">CENTRALA </v>
          </cell>
          <cell r="H421">
            <v>571</v>
          </cell>
          <cell r="I421">
            <v>14111</v>
          </cell>
          <cell r="J421">
            <v>11289</v>
          </cell>
          <cell r="K421">
            <v>7.5</v>
          </cell>
          <cell r="L421">
            <v>2</v>
          </cell>
          <cell r="M421">
            <v>2</v>
          </cell>
        </row>
        <row r="422">
          <cell r="A422">
            <v>10414</v>
          </cell>
          <cell r="B422">
            <v>1260</v>
          </cell>
          <cell r="C422" t="str">
            <v>Strada</v>
          </cell>
          <cell r="D422" t="str">
            <v>Transilvania</v>
          </cell>
          <cell r="E422" t="str">
            <v>Erdély</v>
          </cell>
          <cell r="F422" t="str">
            <v>utca</v>
          </cell>
          <cell r="G422" t="str">
            <v>TUDOR 2</v>
          </cell>
          <cell r="H422">
            <v>950</v>
          </cell>
          <cell r="I422">
            <v>2100</v>
          </cell>
          <cell r="J422">
            <v>6680</v>
          </cell>
          <cell r="K422">
            <v>7.5</v>
          </cell>
          <cell r="L422">
            <v>1</v>
          </cell>
          <cell r="M422">
            <v>1</v>
          </cell>
          <cell r="N422" t="str">
            <v>ingusta</v>
          </cell>
        </row>
        <row r="423">
          <cell r="A423">
            <v>10415</v>
          </cell>
          <cell r="B423">
            <v>1261</v>
          </cell>
          <cell r="C423" t="str">
            <v>Strada</v>
          </cell>
          <cell r="D423" t="str">
            <v>Trébely</v>
          </cell>
          <cell r="E423" t="str">
            <v>Trébely</v>
          </cell>
          <cell r="F423" t="str">
            <v>utca</v>
          </cell>
          <cell r="G423" t="str">
            <v>CORNEȘTI</v>
          </cell>
          <cell r="H423">
            <v>1215</v>
          </cell>
          <cell r="I423">
            <v>1079</v>
          </cell>
          <cell r="J423">
            <v>5656</v>
          </cell>
          <cell r="K423">
            <v>7.5</v>
          </cell>
          <cell r="L423">
            <v>2</v>
          </cell>
          <cell r="M423">
            <v>1</v>
          </cell>
          <cell r="N423" t="str">
            <v>ingusta</v>
          </cell>
        </row>
        <row r="424">
          <cell r="A424">
            <v>10416</v>
          </cell>
          <cell r="B424">
            <v>1501</v>
          </cell>
          <cell r="C424" t="str">
            <v>Strada</v>
          </cell>
          <cell r="D424" t="str">
            <v>Treierişului</v>
          </cell>
          <cell r="E424" t="str">
            <v>Cséplés</v>
          </cell>
          <cell r="F424" t="str">
            <v>utca</v>
          </cell>
          <cell r="G424" t="str">
            <v>MURESENI - BUDIULUI - DOJA</v>
          </cell>
          <cell r="H424">
            <v>50</v>
          </cell>
          <cell r="I424">
            <v>50</v>
          </cell>
          <cell r="J424">
            <v>300</v>
          </cell>
          <cell r="K424">
            <v>7.5</v>
          </cell>
          <cell r="L424">
            <v>2</v>
          </cell>
          <cell r="M424">
            <v>1</v>
          </cell>
          <cell r="N424" t="str">
            <v>ingusta</v>
          </cell>
        </row>
        <row r="425">
          <cell r="A425">
            <v>10417</v>
          </cell>
          <cell r="B425">
            <v>1262</v>
          </cell>
          <cell r="C425" t="str">
            <v>Strada</v>
          </cell>
          <cell r="D425" t="str">
            <v>Trifoiului</v>
          </cell>
          <cell r="E425" t="str">
            <v>Lóhere</v>
          </cell>
          <cell r="F425" t="str">
            <v>utca</v>
          </cell>
          <cell r="G425" t="str">
            <v>UNIRII</v>
          </cell>
          <cell r="H425">
            <v>120</v>
          </cell>
          <cell r="I425">
            <v>120</v>
          </cell>
          <cell r="J425">
            <v>720</v>
          </cell>
          <cell r="K425">
            <v>7.5</v>
          </cell>
          <cell r="L425">
            <v>2</v>
          </cell>
          <cell r="M425">
            <v>1</v>
          </cell>
          <cell r="N425" t="str">
            <v>ingusta</v>
          </cell>
        </row>
        <row r="426">
          <cell r="A426">
            <v>10418</v>
          </cell>
          <cell r="B426">
            <v>1263</v>
          </cell>
          <cell r="C426" t="str">
            <v>Strada</v>
          </cell>
          <cell r="D426" t="str">
            <v>Trotușului</v>
          </cell>
          <cell r="E426" t="str">
            <v>Tatros</v>
          </cell>
          <cell r="F426" t="str">
            <v>utca</v>
          </cell>
          <cell r="G426" t="str">
            <v>BALCESCU -ARMATEI</v>
          </cell>
          <cell r="H426">
            <v>185</v>
          </cell>
          <cell r="I426">
            <v>630</v>
          </cell>
          <cell r="J426">
            <v>1110</v>
          </cell>
          <cell r="K426">
            <v>7.5</v>
          </cell>
          <cell r="L426">
            <v>1</v>
          </cell>
          <cell r="M426">
            <v>1</v>
          </cell>
          <cell r="N426" t="str">
            <v>ingusta</v>
          </cell>
        </row>
        <row r="427">
          <cell r="A427">
            <v>10443</v>
          </cell>
          <cell r="B427">
            <v>1699</v>
          </cell>
          <cell r="C427" t="str">
            <v>Strada</v>
          </cell>
          <cell r="D427" t="str">
            <v>Tudor Vladimirescu</v>
          </cell>
          <cell r="E427" t="str">
            <v>Tudor Vladimirescu</v>
          </cell>
          <cell r="F427" t="str">
            <v>utca</v>
          </cell>
          <cell r="G427" t="str">
            <v xml:space="preserve">CENTRALA </v>
          </cell>
          <cell r="H427">
            <v>4553</v>
          </cell>
          <cell r="I427">
            <v>13659</v>
          </cell>
          <cell r="J427">
            <v>24195</v>
          </cell>
          <cell r="K427">
            <v>7.5</v>
          </cell>
          <cell r="L427">
            <v>2</v>
          </cell>
          <cell r="M427">
            <v>1</v>
          </cell>
          <cell r="N427" t="str">
            <v>ingusta</v>
          </cell>
        </row>
        <row r="428">
          <cell r="A428">
            <v>10419</v>
          </cell>
          <cell r="B428">
            <v>1265</v>
          </cell>
          <cell r="C428" t="str">
            <v>Strada</v>
          </cell>
          <cell r="D428" t="str">
            <v>Turnu Roșu</v>
          </cell>
          <cell r="E428" t="str">
            <v>Vöröstoronyi</v>
          </cell>
          <cell r="F428" t="str">
            <v>utca</v>
          </cell>
          <cell r="G428" t="str">
            <v>1848</v>
          </cell>
          <cell r="H428">
            <v>100</v>
          </cell>
          <cell r="I428">
            <v>250</v>
          </cell>
          <cell r="J428">
            <v>600</v>
          </cell>
          <cell r="K428">
            <v>7.5</v>
          </cell>
          <cell r="L428">
            <v>2</v>
          </cell>
          <cell r="M428">
            <v>1</v>
          </cell>
          <cell r="N428" t="str">
            <v>ingusta</v>
          </cell>
        </row>
        <row r="429">
          <cell r="A429">
            <v>10420</v>
          </cell>
          <cell r="B429">
            <v>1266</v>
          </cell>
          <cell r="C429" t="str">
            <v>Strada</v>
          </cell>
          <cell r="D429" t="str">
            <v>Turzii</v>
          </cell>
          <cell r="E429" t="str">
            <v>Tordai</v>
          </cell>
          <cell r="F429" t="str">
            <v>utca</v>
          </cell>
          <cell r="G429" t="str">
            <v>MURESENI - BUDIULUI - DOJA</v>
          </cell>
          <cell r="H429">
            <v>190</v>
          </cell>
          <cell r="I429">
            <v>285</v>
          </cell>
          <cell r="J429">
            <v>1102</v>
          </cell>
          <cell r="K429">
            <v>7.5</v>
          </cell>
          <cell r="L429">
            <v>1</v>
          </cell>
          <cell r="M429">
            <v>1</v>
          </cell>
          <cell r="N429" t="str">
            <v>ingusta</v>
          </cell>
        </row>
        <row r="430">
          <cell r="A430">
            <v>10421</v>
          </cell>
          <cell r="B430">
            <v>1267</v>
          </cell>
          <cell r="C430" t="str">
            <v>Strada</v>
          </cell>
          <cell r="D430" t="str">
            <v>Tușnad</v>
          </cell>
          <cell r="E430" t="str">
            <v>Tusnád</v>
          </cell>
          <cell r="F430" t="str">
            <v>utca</v>
          </cell>
          <cell r="G430" t="str">
            <v xml:space="preserve">CENTRALA </v>
          </cell>
          <cell r="H430">
            <v>158</v>
          </cell>
          <cell r="I430">
            <v>891</v>
          </cell>
          <cell r="J430">
            <v>948</v>
          </cell>
          <cell r="K430">
            <v>7.5</v>
          </cell>
          <cell r="L430">
            <v>1</v>
          </cell>
          <cell r="M430">
            <v>1</v>
          </cell>
          <cell r="N430" t="str">
            <v>ingusta</v>
          </cell>
        </row>
        <row r="431">
          <cell r="A431">
            <v>10423</v>
          </cell>
          <cell r="B431">
            <v>1268</v>
          </cell>
          <cell r="C431" t="str">
            <v>Strada</v>
          </cell>
          <cell r="D431" t="str">
            <v>Ulciorului</v>
          </cell>
          <cell r="E431" t="str">
            <v>Köcsög</v>
          </cell>
          <cell r="F431" t="str">
            <v>utca</v>
          </cell>
          <cell r="G431" t="str">
            <v>CORNEȘTI</v>
          </cell>
          <cell r="H431">
            <v>115</v>
          </cell>
          <cell r="I431">
            <v>438</v>
          </cell>
          <cell r="J431">
            <v>690</v>
          </cell>
          <cell r="K431">
            <v>7.5</v>
          </cell>
          <cell r="L431">
            <v>2</v>
          </cell>
          <cell r="M431">
            <v>1</v>
          </cell>
          <cell r="N431" t="str">
            <v>ingusta</v>
          </cell>
        </row>
        <row r="432">
          <cell r="A432">
            <v>10424</v>
          </cell>
          <cell r="B432">
            <v>1269</v>
          </cell>
          <cell r="C432" t="str">
            <v>Piața</v>
          </cell>
          <cell r="D432" t="str">
            <v>Unirii</v>
          </cell>
          <cell r="E432" t="str">
            <v>Egyesülés</v>
          </cell>
          <cell r="F432" t="str">
            <v>tér</v>
          </cell>
          <cell r="G432" t="str">
            <v xml:space="preserve">CENTRALA </v>
          </cell>
          <cell r="H432">
            <v>130</v>
          </cell>
          <cell r="I432">
            <v>182</v>
          </cell>
          <cell r="J432">
            <v>780</v>
          </cell>
          <cell r="K432">
            <v>7.5</v>
          </cell>
          <cell r="L432">
            <v>1</v>
          </cell>
          <cell r="M432">
            <v>1</v>
          </cell>
          <cell r="N432" t="str">
            <v>ingusta</v>
          </cell>
        </row>
        <row r="433">
          <cell r="A433">
            <v>10425</v>
          </cell>
          <cell r="B433">
            <v>1530</v>
          </cell>
          <cell r="C433" t="str">
            <v>Strada</v>
          </cell>
          <cell r="D433" t="str">
            <v>Unităţii</v>
          </cell>
          <cell r="E433" t="str">
            <v>Egység</v>
          </cell>
          <cell r="F433" t="str">
            <v>utca</v>
          </cell>
          <cell r="G433" t="str">
            <v>MURESENI - BUDIULUI - DOJA</v>
          </cell>
          <cell r="H433">
            <v>140</v>
          </cell>
          <cell r="I433">
            <v>280</v>
          </cell>
          <cell r="J433">
            <v>980</v>
          </cell>
          <cell r="K433">
            <v>7.5</v>
          </cell>
          <cell r="L433">
            <v>2</v>
          </cell>
          <cell r="M433">
            <v>1</v>
          </cell>
          <cell r="N433" t="str">
            <v>ingusta</v>
          </cell>
        </row>
        <row r="434">
          <cell r="A434">
            <v>10427</v>
          </cell>
          <cell r="B434">
            <v>1270</v>
          </cell>
          <cell r="C434" t="str">
            <v>Strada</v>
          </cell>
          <cell r="D434" t="str">
            <v>Urcuşului</v>
          </cell>
          <cell r="E434" t="str">
            <v>Kaptatós</v>
          </cell>
          <cell r="F434" t="str">
            <v>utca</v>
          </cell>
          <cell r="G434" t="str">
            <v>1848</v>
          </cell>
          <cell r="H434">
            <v>130</v>
          </cell>
          <cell r="I434">
            <v>390</v>
          </cell>
          <cell r="J434">
            <v>910</v>
          </cell>
          <cell r="K434">
            <v>7.5</v>
          </cell>
          <cell r="L434">
            <v>2</v>
          </cell>
          <cell r="M434">
            <v>1</v>
          </cell>
          <cell r="N434" t="str">
            <v>ingusta</v>
          </cell>
        </row>
        <row r="435">
          <cell r="A435">
            <v>10428</v>
          </cell>
          <cell r="B435">
            <v>1271</v>
          </cell>
          <cell r="C435" t="str">
            <v>Strada</v>
          </cell>
          <cell r="D435" t="str">
            <v>Uzinei</v>
          </cell>
          <cell r="E435" t="str">
            <v>Villanytelep</v>
          </cell>
          <cell r="F435" t="str">
            <v>utca</v>
          </cell>
          <cell r="G435" t="str">
            <v>UNIRII</v>
          </cell>
          <cell r="H435">
            <v>300</v>
          </cell>
          <cell r="I435">
            <v>1014</v>
          </cell>
          <cell r="J435">
            <v>3240</v>
          </cell>
          <cell r="K435">
            <v>7.5</v>
          </cell>
          <cell r="L435">
            <v>2</v>
          </cell>
          <cell r="M435">
            <v>1</v>
          </cell>
          <cell r="N435" t="str">
            <v>ingusta</v>
          </cell>
        </row>
        <row r="436">
          <cell r="A436">
            <v>10429</v>
          </cell>
          <cell r="B436">
            <v>1273</v>
          </cell>
          <cell r="C436" t="str">
            <v>Strada</v>
          </cell>
          <cell r="D436" t="str">
            <v>Valea Rece</v>
          </cell>
          <cell r="E436" t="str">
            <v>Hidegvölgy</v>
          </cell>
          <cell r="F436" t="str">
            <v>utca</v>
          </cell>
          <cell r="G436" t="str">
            <v>1848</v>
          </cell>
          <cell r="H436">
            <v>403</v>
          </cell>
          <cell r="I436">
            <v>403</v>
          </cell>
          <cell r="J436">
            <v>3224</v>
          </cell>
          <cell r="K436">
            <v>7.5</v>
          </cell>
          <cell r="L436">
            <v>2</v>
          </cell>
          <cell r="M436">
            <v>1</v>
          </cell>
          <cell r="N436" t="str">
            <v>ingusta</v>
          </cell>
        </row>
        <row r="437">
          <cell r="A437">
            <v>10432</v>
          </cell>
          <cell r="B437">
            <v>1284</v>
          </cell>
          <cell r="C437" t="str">
            <v>Strada</v>
          </cell>
          <cell r="D437" t="str">
            <v>Vânătorilor</v>
          </cell>
          <cell r="E437" t="str">
            <v>Vadász</v>
          </cell>
          <cell r="F437" t="str">
            <v>utca</v>
          </cell>
          <cell r="G437" t="str">
            <v>TUDOR 1</v>
          </cell>
          <cell r="H437">
            <v>170</v>
          </cell>
          <cell r="I437">
            <v>85</v>
          </cell>
          <cell r="J437">
            <v>1105</v>
          </cell>
          <cell r="K437">
            <v>7.5</v>
          </cell>
          <cell r="L437">
            <v>1</v>
          </cell>
          <cell r="M437">
            <v>1</v>
          </cell>
          <cell r="N437" t="str">
            <v>ingusta</v>
          </cell>
        </row>
        <row r="438">
          <cell r="A438">
            <v>10165</v>
          </cell>
          <cell r="B438">
            <v>1274</v>
          </cell>
          <cell r="C438" t="str">
            <v>Strada</v>
          </cell>
          <cell r="D438" t="str">
            <v>Vasile Goldiş</v>
          </cell>
          <cell r="E438" t="str">
            <v>Vasile Goldiş</v>
          </cell>
          <cell r="F438" t="str">
            <v>utca</v>
          </cell>
          <cell r="G438" t="str">
            <v>UNIRII</v>
          </cell>
          <cell r="H438">
            <v>155</v>
          </cell>
          <cell r="I438">
            <v>464</v>
          </cell>
          <cell r="J438">
            <v>930</v>
          </cell>
          <cell r="K438">
            <v>7.5</v>
          </cell>
          <cell r="L438">
            <v>2</v>
          </cell>
          <cell r="M438">
            <v>1</v>
          </cell>
          <cell r="N438" t="str">
            <v>ingusta</v>
          </cell>
        </row>
        <row r="439">
          <cell r="A439">
            <v>10219</v>
          </cell>
          <cell r="B439">
            <v>1275</v>
          </cell>
          <cell r="C439" t="str">
            <v>Strada</v>
          </cell>
          <cell r="D439" t="str">
            <v>Vasile Lucaciu</v>
          </cell>
          <cell r="E439" t="str">
            <v>Vasile Lucaciu</v>
          </cell>
          <cell r="F439" t="str">
            <v>utca</v>
          </cell>
          <cell r="G439" t="str">
            <v>UNIRII</v>
          </cell>
          <cell r="H439">
            <v>265</v>
          </cell>
          <cell r="I439">
            <v>1060</v>
          </cell>
          <cell r="J439">
            <v>1855</v>
          </cell>
          <cell r="K439">
            <v>7.5</v>
          </cell>
          <cell r="L439">
            <v>2</v>
          </cell>
          <cell r="M439">
            <v>1</v>
          </cell>
          <cell r="N439" t="str">
            <v>ingusta</v>
          </cell>
        </row>
        <row r="440">
          <cell r="A440">
            <v>10224</v>
          </cell>
          <cell r="B440">
            <v>1276</v>
          </cell>
          <cell r="C440" t="str">
            <v>Strada</v>
          </cell>
          <cell r="D440" t="str">
            <v>Vasile Lupu</v>
          </cell>
          <cell r="E440" t="str">
            <v>Vasile Lupu</v>
          </cell>
          <cell r="F440" t="str">
            <v>utca</v>
          </cell>
          <cell r="G440" t="str">
            <v>MURESENI - BUDIULUI - DOJA</v>
          </cell>
          <cell r="H440">
            <v>600</v>
          </cell>
          <cell r="I440">
            <v>600</v>
          </cell>
          <cell r="J440">
            <v>3600</v>
          </cell>
          <cell r="K440">
            <v>7.5</v>
          </cell>
          <cell r="L440">
            <v>2</v>
          </cell>
          <cell r="M440">
            <v>1</v>
          </cell>
        </row>
        <row r="441">
          <cell r="A441">
            <v>10433</v>
          </cell>
          <cell r="B441">
            <v>1277</v>
          </cell>
          <cell r="C441" t="str">
            <v>Strada</v>
          </cell>
          <cell r="D441" t="str">
            <v>Verde</v>
          </cell>
          <cell r="E441" t="str">
            <v>Zöld</v>
          </cell>
          <cell r="F441" t="str">
            <v>utca</v>
          </cell>
          <cell r="G441" t="str">
            <v>UNIRII</v>
          </cell>
          <cell r="H441">
            <v>305</v>
          </cell>
          <cell r="I441">
            <v>610</v>
          </cell>
          <cell r="J441">
            <v>1830</v>
          </cell>
          <cell r="K441">
            <v>7.5</v>
          </cell>
          <cell r="L441">
            <v>2</v>
          </cell>
          <cell r="M441">
            <v>1</v>
          </cell>
          <cell r="N441" t="str">
            <v>ingusta</v>
          </cell>
        </row>
        <row r="442">
          <cell r="A442">
            <v>10434</v>
          </cell>
          <cell r="B442">
            <v>1278</v>
          </cell>
          <cell r="C442" t="str">
            <v>Strada</v>
          </cell>
          <cell r="D442" t="str">
            <v>Verii</v>
          </cell>
          <cell r="E442" t="str">
            <v>Nyár</v>
          </cell>
          <cell r="F442" t="str">
            <v>utca</v>
          </cell>
          <cell r="G442" t="str">
            <v>CORNEȘTI</v>
          </cell>
          <cell r="H442">
            <v>4372</v>
          </cell>
          <cell r="I442">
            <v>6875</v>
          </cell>
          <cell r="J442">
            <v>23408</v>
          </cell>
          <cell r="K442">
            <v>7.5</v>
          </cell>
          <cell r="L442">
            <v>2</v>
          </cell>
          <cell r="M442">
            <v>1</v>
          </cell>
          <cell r="N442" t="str">
            <v>ingusta</v>
          </cell>
        </row>
        <row r="443">
          <cell r="A443">
            <v>10436</v>
          </cell>
          <cell r="B443">
            <v>1280</v>
          </cell>
          <cell r="C443" t="str">
            <v>Piața</v>
          </cell>
          <cell r="D443" t="str">
            <v>Victoriei</v>
          </cell>
          <cell r="E443" t="str">
            <v>Győzelem</v>
          </cell>
          <cell r="F443" t="str">
            <v>tér</v>
          </cell>
          <cell r="G443" t="str">
            <v xml:space="preserve">CENTRALA </v>
          </cell>
          <cell r="H443">
            <v>520</v>
          </cell>
          <cell r="I443">
            <v>1601</v>
          </cell>
          <cell r="J443">
            <v>6560</v>
          </cell>
          <cell r="K443">
            <v>7.5</v>
          </cell>
          <cell r="L443">
            <v>2</v>
          </cell>
          <cell r="M443">
            <v>2</v>
          </cell>
        </row>
        <row r="444">
          <cell r="A444">
            <v>10437</v>
          </cell>
          <cell r="B444">
            <v>1503</v>
          </cell>
          <cell r="C444" t="str">
            <v>Strada</v>
          </cell>
          <cell r="D444" t="str">
            <v>Viena</v>
          </cell>
          <cell r="E444" t="str">
            <v>Bécs</v>
          </cell>
          <cell r="F444" t="str">
            <v>utca</v>
          </cell>
          <cell r="G444" t="str">
            <v>BELVEDERE</v>
          </cell>
          <cell r="H444">
            <v>283</v>
          </cell>
          <cell r="I444">
            <v>164</v>
          </cell>
          <cell r="J444">
            <v>1862</v>
          </cell>
          <cell r="K444">
            <v>7.5</v>
          </cell>
          <cell r="L444">
            <v>2</v>
          </cell>
          <cell r="M444">
            <v>1</v>
          </cell>
        </row>
        <row r="445">
          <cell r="A445">
            <v>10438</v>
          </cell>
          <cell r="B445">
            <v>1282</v>
          </cell>
          <cell r="C445" t="str">
            <v>Strada</v>
          </cell>
          <cell r="D445" t="str">
            <v>Viile Dealul Budiului</v>
          </cell>
          <cell r="E445" t="str">
            <v>Bodonhegyszőlő</v>
          </cell>
          <cell r="F445" t="str">
            <v>utca</v>
          </cell>
          <cell r="G445" t="str">
            <v>MURESENI - BUDIULUI - DOJA</v>
          </cell>
          <cell r="H445">
            <v>804</v>
          </cell>
          <cell r="I445">
            <v>0</v>
          </cell>
          <cell r="J445">
            <v>3377</v>
          </cell>
          <cell r="K445">
            <v>7.5</v>
          </cell>
          <cell r="L445">
            <v>2</v>
          </cell>
          <cell r="M445">
            <v>1</v>
          </cell>
          <cell r="N445" t="str">
            <v>ingusta</v>
          </cell>
        </row>
        <row r="446">
          <cell r="A446">
            <v>10439</v>
          </cell>
          <cell r="B446">
            <v>1506</v>
          </cell>
          <cell r="C446" t="str">
            <v>Strada</v>
          </cell>
          <cell r="D446" t="str">
            <v>Viile Dealul Mic</v>
          </cell>
          <cell r="E446" t="str">
            <v>Kishegyszőlő</v>
          </cell>
          <cell r="F446" t="str">
            <v>utca</v>
          </cell>
          <cell r="G446" t="str">
            <v>1848</v>
          </cell>
          <cell r="H446">
            <v>1300</v>
          </cell>
          <cell r="I446">
            <v>0</v>
          </cell>
          <cell r="J446">
            <v>7800</v>
          </cell>
          <cell r="K446">
            <v>7.5</v>
          </cell>
          <cell r="L446">
            <v>2</v>
          </cell>
          <cell r="M446">
            <v>1</v>
          </cell>
          <cell r="N446" t="str">
            <v>ingusta</v>
          </cell>
        </row>
        <row r="447">
          <cell r="A447">
            <v>10426</v>
          </cell>
          <cell r="B447">
            <v>1502</v>
          </cell>
          <cell r="C447" t="str">
            <v>Strada</v>
          </cell>
          <cell r="D447" t="str">
            <v>Viile Unomaj</v>
          </cell>
          <cell r="E447" t="str">
            <v>Unomájszőlő</v>
          </cell>
          <cell r="F447" t="str">
            <v>utca</v>
          </cell>
          <cell r="G447" t="str">
            <v>1848</v>
          </cell>
          <cell r="H447">
            <v>455</v>
          </cell>
          <cell r="I447">
            <v>0</v>
          </cell>
          <cell r="J447">
            <v>3730</v>
          </cell>
          <cell r="K447">
            <v>7.5</v>
          </cell>
          <cell r="L447">
            <v>2</v>
          </cell>
          <cell r="M447">
            <v>1</v>
          </cell>
          <cell r="N447" t="str">
            <v>ingusta</v>
          </cell>
        </row>
        <row r="448">
          <cell r="A448">
            <v>10440</v>
          </cell>
          <cell r="B448">
            <v>1283</v>
          </cell>
          <cell r="C448" t="str">
            <v>Strada</v>
          </cell>
          <cell r="D448" t="str">
            <v>Viitorului</v>
          </cell>
          <cell r="E448" t="str">
            <v>Jövő</v>
          </cell>
          <cell r="F448" t="str">
            <v>utca</v>
          </cell>
          <cell r="G448" t="str">
            <v>TUDOR 3</v>
          </cell>
          <cell r="H448">
            <v>285</v>
          </cell>
          <cell r="I448">
            <v>1426</v>
          </cell>
          <cell r="J448">
            <v>1995</v>
          </cell>
          <cell r="K448">
            <v>7.5</v>
          </cell>
          <cell r="L448">
            <v>1</v>
          </cell>
          <cell r="M448">
            <v>1</v>
          </cell>
          <cell r="N448" t="str">
            <v>ingusta</v>
          </cell>
        </row>
        <row r="449">
          <cell r="A449">
            <v>10441</v>
          </cell>
          <cell r="B449">
            <v>1285</v>
          </cell>
          <cell r="C449" t="str">
            <v>Strada</v>
          </cell>
          <cell r="D449" t="str">
            <v>Violetelor</v>
          </cell>
          <cell r="E449" t="str">
            <v>Ibolya</v>
          </cell>
          <cell r="F449" t="str">
            <v>utca</v>
          </cell>
          <cell r="G449" t="str">
            <v>TUDOR 1</v>
          </cell>
          <cell r="H449">
            <v>130</v>
          </cell>
          <cell r="I449">
            <v>533</v>
          </cell>
          <cell r="J449">
            <v>910</v>
          </cell>
          <cell r="K449">
            <v>7.5</v>
          </cell>
          <cell r="L449">
            <v>1</v>
          </cell>
          <cell r="M449">
            <v>1</v>
          </cell>
          <cell r="N449" t="str">
            <v>ingusta</v>
          </cell>
        </row>
        <row r="450">
          <cell r="A450">
            <v>10442</v>
          </cell>
          <cell r="B450">
            <v>1516</v>
          </cell>
          <cell r="C450" t="str">
            <v>Strada</v>
          </cell>
          <cell r="D450" t="str">
            <v>Vișeului</v>
          </cell>
          <cell r="E450" t="str">
            <v>Visó</v>
          </cell>
          <cell r="F450" t="str">
            <v>utca</v>
          </cell>
          <cell r="G450" t="str">
            <v>7 NOIEMBRIE</v>
          </cell>
          <cell r="H450">
            <v>106</v>
          </cell>
          <cell r="I450">
            <v>318</v>
          </cell>
          <cell r="J450">
            <v>636</v>
          </cell>
          <cell r="K450">
            <v>7.5</v>
          </cell>
          <cell r="L450">
            <v>2</v>
          </cell>
          <cell r="M450">
            <v>1</v>
          </cell>
          <cell r="N450" t="str">
            <v>ingusta</v>
          </cell>
        </row>
        <row r="451">
          <cell r="A451">
            <v>10446</v>
          </cell>
          <cell r="B451">
            <v>1287</v>
          </cell>
          <cell r="C451" t="str">
            <v>Strada</v>
          </cell>
          <cell r="D451" t="str">
            <v>Vlădeasa</v>
          </cell>
          <cell r="E451" t="str">
            <v>Vlegyásza</v>
          </cell>
          <cell r="F451" t="str">
            <v>utca</v>
          </cell>
          <cell r="G451" t="str">
            <v>MURESENI - BUDIULUI - DOJA</v>
          </cell>
          <cell r="H451">
            <v>207</v>
          </cell>
          <cell r="I451">
            <v>0</v>
          </cell>
          <cell r="J451">
            <v>1035</v>
          </cell>
          <cell r="K451">
            <v>7.5</v>
          </cell>
          <cell r="L451">
            <v>2</v>
          </cell>
          <cell r="M451">
            <v>1</v>
          </cell>
        </row>
        <row r="452">
          <cell r="A452">
            <v>10447</v>
          </cell>
          <cell r="B452">
            <v>1289</v>
          </cell>
          <cell r="C452" t="str">
            <v>Strada</v>
          </cell>
          <cell r="D452" t="str">
            <v>Voinicenilor</v>
          </cell>
          <cell r="E452" t="str">
            <v>Szabadi</v>
          </cell>
          <cell r="F452" t="str">
            <v>út</v>
          </cell>
          <cell r="G452" t="str">
            <v>UNIRII</v>
          </cell>
          <cell r="H452">
            <v>2795</v>
          </cell>
          <cell r="I452">
            <v>11180</v>
          </cell>
          <cell r="J452">
            <v>19440</v>
          </cell>
          <cell r="K452" t="str">
            <v>trafic greu</v>
          </cell>
          <cell r="L452">
            <v>2</v>
          </cell>
          <cell r="M452">
            <v>1</v>
          </cell>
        </row>
        <row r="453">
          <cell r="A453">
            <v>10448</v>
          </cell>
          <cell r="B453">
            <v>1290</v>
          </cell>
          <cell r="C453" t="str">
            <v>Aleea</v>
          </cell>
          <cell r="D453" t="str">
            <v>Vrancea</v>
          </cell>
          <cell r="E453" t="str">
            <v>Vrancea</v>
          </cell>
          <cell r="F453" t="str">
            <v>utca</v>
          </cell>
          <cell r="G453" t="str">
            <v>TUDOR 1</v>
          </cell>
          <cell r="H453">
            <v>280</v>
          </cell>
          <cell r="I453">
            <v>840</v>
          </cell>
          <cell r="J453">
            <v>1680</v>
          </cell>
          <cell r="K453">
            <v>7.5</v>
          </cell>
          <cell r="L453">
            <v>2</v>
          </cell>
          <cell r="M453">
            <v>1</v>
          </cell>
          <cell r="N453" t="str">
            <v>ingusta</v>
          </cell>
        </row>
        <row r="454">
          <cell r="A454">
            <v>10449</v>
          </cell>
          <cell r="B454">
            <v>1291</v>
          </cell>
          <cell r="C454" t="str">
            <v>Strada</v>
          </cell>
          <cell r="D454" t="str">
            <v>Vulcan</v>
          </cell>
          <cell r="E454" t="str">
            <v>Vulkán</v>
          </cell>
          <cell r="F454" t="str">
            <v>utca</v>
          </cell>
          <cell r="G454" t="str">
            <v xml:space="preserve">CENTRALA </v>
          </cell>
          <cell r="H454">
            <v>415</v>
          </cell>
          <cell r="I454">
            <v>1738</v>
          </cell>
          <cell r="J454">
            <v>2490</v>
          </cell>
          <cell r="K454">
            <v>7.5</v>
          </cell>
          <cell r="L454">
            <v>2</v>
          </cell>
          <cell r="M454">
            <v>1</v>
          </cell>
          <cell r="N454" t="str">
            <v>ingusta</v>
          </cell>
        </row>
        <row r="455">
          <cell r="A455">
            <v>10450</v>
          </cell>
          <cell r="B455">
            <v>1292</v>
          </cell>
          <cell r="C455" t="str">
            <v>Strada</v>
          </cell>
          <cell r="D455" t="str">
            <v>Vulturilor</v>
          </cell>
          <cell r="E455" t="str">
            <v>Sas</v>
          </cell>
          <cell r="F455" t="str">
            <v>utca</v>
          </cell>
          <cell r="G455" t="str">
            <v>TUDOR 1</v>
          </cell>
          <cell r="H455">
            <v>330</v>
          </cell>
          <cell r="I455">
            <v>990</v>
          </cell>
          <cell r="J455">
            <v>1980</v>
          </cell>
          <cell r="K455">
            <v>7.5</v>
          </cell>
          <cell r="L455">
            <v>1</v>
          </cell>
          <cell r="M455">
            <v>1</v>
          </cell>
          <cell r="N455" t="str">
            <v>ingusta</v>
          </cell>
          <cell r="O455" t="str">
            <v>partial sens dublu cu o singura banda</v>
          </cell>
        </row>
        <row r="456">
          <cell r="A456">
            <v>10453</v>
          </cell>
          <cell r="B456">
            <v>1293</v>
          </cell>
          <cell r="C456" t="str">
            <v>Strada</v>
          </cell>
          <cell r="D456" t="str">
            <v>Zăgazului</v>
          </cell>
          <cell r="E456" t="str">
            <v>Gát</v>
          </cell>
          <cell r="F456" t="str">
            <v>utca</v>
          </cell>
          <cell r="G456" t="str">
            <v>ALEEA CARPATI</v>
          </cell>
          <cell r="H456">
            <v>230</v>
          </cell>
          <cell r="I456">
            <v>851</v>
          </cell>
          <cell r="J456">
            <v>1840</v>
          </cell>
          <cell r="K456">
            <v>7.5</v>
          </cell>
          <cell r="L456">
            <v>2</v>
          </cell>
          <cell r="M456">
            <v>1</v>
          </cell>
        </row>
        <row r="457">
          <cell r="A457">
            <v>10451</v>
          </cell>
          <cell r="B457">
            <v>1508</v>
          </cell>
          <cell r="C457" t="str">
            <v>Strada</v>
          </cell>
          <cell r="D457" t="str">
            <v>Zambilei</v>
          </cell>
          <cell r="E457" t="str">
            <v>Jácint</v>
          </cell>
          <cell r="F457" t="str">
            <v>utca</v>
          </cell>
          <cell r="G457" t="str">
            <v>UNIRII</v>
          </cell>
          <cell r="H457">
            <v>205</v>
          </cell>
          <cell r="I457">
            <v>0</v>
          </cell>
          <cell r="J457">
            <v>1230</v>
          </cell>
          <cell r="K457">
            <v>7.5</v>
          </cell>
          <cell r="L457">
            <v>2</v>
          </cell>
          <cell r="M457">
            <v>1</v>
          </cell>
          <cell r="N457" t="str">
            <v>ingusta</v>
          </cell>
        </row>
        <row r="458">
          <cell r="A458">
            <v>10455</v>
          </cell>
          <cell r="B458">
            <v>1297</v>
          </cell>
          <cell r="C458" t="str">
            <v>Strada</v>
          </cell>
          <cell r="D458" t="str">
            <v>Zânelor</v>
          </cell>
          <cell r="E458" t="str">
            <v>Tündér</v>
          </cell>
          <cell r="F458" t="str">
            <v>utca</v>
          </cell>
          <cell r="G458" t="str">
            <v>BALCESCU -ARMATEI</v>
          </cell>
          <cell r="H458">
            <v>80</v>
          </cell>
          <cell r="I458">
            <v>256</v>
          </cell>
          <cell r="J458">
            <v>480</v>
          </cell>
          <cell r="K458">
            <v>7.5</v>
          </cell>
          <cell r="L458">
            <v>2</v>
          </cell>
          <cell r="M458">
            <v>1</v>
          </cell>
          <cell r="N458" t="str">
            <v>ingusta</v>
          </cell>
        </row>
        <row r="459">
          <cell r="A459">
            <v>10452</v>
          </cell>
          <cell r="B459">
            <v>1294</v>
          </cell>
          <cell r="C459" t="str">
            <v>Strada</v>
          </cell>
          <cell r="D459" t="str">
            <v>Zarandului</v>
          </cell>
          <cell r="E459" t="str">
            <v>Zaránd</v>
          </cell>
          <cell r="F459" t="str">
            <v>utca</v>
          </cell>
          <cell r="G459" t="str">
            <v>UNIRII</v>
          </cell>
          <cell r="H459">
            <v>187</v>
          </cell>
          <cell r="I459">
            <v>0</v>
          </cell>
          <cell r="J459">
            <v>1122</v>
          </cell>
          <cell r="K459">
            <v>7.5</v>
          </cell>
          <cell r="L459">
            <v>2</v>
          </cell>
          <cell r="M459">
            <v>1</v>
          </cell>
          <cell r="N459" t="str">
            <v>ingusta</v>
          </cell>
        </row>
        <row r="460">
          <cell r="A460">
            <v>10454</v>
          </cell>
          <cell r="B460">
            <v>1295</v>
          </cell>
          <cell r="C460" t="str">
            <v>Strada</v>
          </cell>
          <cell r="D460" t="str">
            <v>Zărnești</v>
          </cell>
          <cell r="E460" t="str">
            <v>Zernyest</v>
          </cell>
          <cell r="F460" t="str">
            <v>utca</v>
          </cell>
          <cell r="G460" t="str">
            <v>TUDOR 1</v>
          </cell>
          <cell r="H460">
            <v>101</v>
          </cell>
          <cell r="I460">
            <v>282</v>
          </cell>
          <cell r="J460">
            <v>888</v>
          </cell>
          <cell r="K460">
            <v>7.5</v>
          </cell>
          <cell r="L460">
            <v>2</v>
          </cell>
          <cell r="M460">
            <v>1</v>
          </cell>
          <cell r="N460" t="str">
            <v>ingusta</v>
          </cell>
        </row>
        <row r="461">
          <cell r="A461">
            <v>10456</v>
          </cell>
          <cell r="B461">
            <v>1510</v>
          </cell>
          <cell r="C461" t="str">
            <v>Strada</v>
          </cell>
          <cell r="D461" t="str">
            <v>Zefirului</v>
          </cell>
          <cell r="E461" t="str">
            <v>Zefír</v>
          </cell>
          <cell r="F461" t="str">
            <v>utca</v>
          </cell>
          <cell r="G461" t="str">
            <v xml:space="preserve">CENTRALA </v>
          </cell>
          <cell r="H461">
            <v>53</v>
          </cell>
          <cell r="I461">
            <v>0</v>
          </cell>
          <cell r="J461">
            <v>0</v>
          </cell>
          <cell r="K461">
            <v>7.5</v>
          </cell>
          <cell r="L461">
            <v>1</v>
          </cell>
          <cell r="M461">
            <v>1</v>
          </cell>
          <cell r="N461" t="str">
            <v>ingusta</v>
          </cell>
        </row>
        <row r="462">
          <cell r="A462">
            <v>10430</v>
          </cell>
          <cell r="B462">
            <v>1534</v>
          </cell>
          <cell r="C462" t="str">
            <v>Strada</v>
          </cell>
          <cell r="D462" t="str">
            <v>Zeno Vancea</v>
          </cell>
          <cell r="E462" t="str">
            <v>Zeno Vancea</v>
          </cell>
          <cell r="F462" t="str">
            <v>utca</v>
          </cell>
          <cell r="G462" t="str">
            <v>UNIRII</v>
          </cell>
          <cell r="H462">
            <v>250</v>
          </cell>
          <cell r="I462">
            <v>0</v>
          </cell>
          <cell r="J462">
            <v>732</v>
          </cell>
          <cell r="K462">
            <v>7.5</v>
          </cell>
          <cell r="L462">
            <v>2</v>
          </cell>
          <cell r="M462">
            <v>1</v>
          </cell>
          <cell r="N462" t="str">
            <v>ingusta</v>
          </cell>
        </row>
        <row r="463">
          <cell r="A463">
            <v>10457</v>
          </cell>
          <cell r="B463">
            <v>1538</v>
          </cell>
          <cell r="C463" t="str">
            <v>Strada</v>
          </cell>
          <cell r="D463" t="str">
            <v>Zeyk Domokos</v>
          </cell>
          <cell r="E463" t="str">
            <v>Zeyk Domokos</v>
          </cell>
          <cell r="F463" t="str">
            <v>utca</v>
          </cell>
          <cell r="G463" t="str">
            <v>UNIRII</v>
          </cell>
          <cell r="H463">
            <v>220</v>
          </cell>
          <cell r="I463">
            <v>0</v>
          </cell>
          <cell r="J463">
            <v>0</v>
          </cell>
          <cell r="K463">
            <v>7.5</v>
          </cell>
          <cell r="L463">
            <v>2</v>
          </cell>
          <cell r="M463">
            <v>1</v>
          </cell>
          <cell r="N463" t="str">
            <v>ingusta</v>
          </cell>
        </row>
        <row r="464">
          <cell r="A464">
            <v>10458</v>
          </cell>
          <cell r="B464">
            <v>1296</v>
          </cell>
          <cell r="C464" t="str">
            <v>Strada</v>
          </cell>
          <cell r="D464" t="str">
            <v>Zidarilor</v>
          </cell>
          <cell r="E464" t="str">
            <v>Kőműves</v>
          </cell>
          <cell r="F464" t="str">
            <v>utca</v>
          </cell>
          <cell r="G464" t="str">
            <v>ADY ENDRE -LIBERTATII</v>
          </cell>
          <cell r="H464">
            <v>115</v>
          </cell>
          <cell r="I464">
            <v>391</v>
          </cell>
          <cell r="J464">
            <v>690</v>
          </cell>
          <cell r="K464">
            <v>7.5</v>
          </cell>
          <cell r="L464">
            <v>2</v>
          </cell>
          <cell r="M464">
            <v>1</v>
          </cell>
          <cell r="N464" t="str">
            <v>ingusta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5C759-AB7A-4E2B-86DC-FF1EE01C0736}">
  <sheetPr>
    <tabColor rgb="FFFF0000"/>
  </sheetPr>
  <dimension ref="B2:D20"/>
  <sheetViews>
    <sheetView workbookViewId="0">
      <selection activeCell="B2" sqref="B2"/>
    </sheetView>
  </sheetViews>
  <sheetFormatPr defaultColWidth="9.140625" defaultRowHeight="15" x14ac:dyDescent="0.3"/>
  <cols>
    <col min="1" max="1" width="4.85546875" style="50" customWidth="1"/>
    <col min="2" max="2" width="11.85546875" style="51" customWidth="1"/>
    <col min="3" max="3" width="98.7109375" style="50" customWidth="1"/>
    <col min="4" max="4" width="34.140625" style="200" customWidth="1"/>
    <col min="5" max="16384" width="9.140625" style="50"/>
  </cols>
  <sheetData>
    <row r="2" spans="2:4" ht="15.75" x14ac:dyDescent="0.3">
      <c r="B2" s="202" t="s">
        <v>1993</v>
      </c>
      <c r="C2" s="50" t="str">
        <f>'Anexa 1'!B4</f>
        <v>(”TERMENI, DEFINIȚII, ABREVIERI UTILIZAȚI / UTILIZATE”)</v>
      </c>
      <c r="D2" s="201" t="s">
        <v>1994</v>
      </c>
    </row>
    <row r="3" spans="2:4" ht="15.75" x14ac:dyDescent="0.3">
      <c r="B3" s="202" t="s">
        <v>1995</v>
      </c>
      <c r="C3" s="50" t="str">
        <f>'Anexa 2'!B4</f>
        <v>(”ACTIVITĂȚI SPECIFICE ȘI TARIFE DISTINCTE”)</v>
      </c>
      <c r="D3" s="201" t="s">
        <v>1998</v>
      </c>
    </row>
    <row r="4" spans="2:4" ht="15.75" x14ac:dyDescent="0.3">
      <c r="B4" s="202" t="s">
        <v>1996</v>
      </c>
      <c r="C4" s="50" t="str">
        <f>'Anexa 3'!B4</f>
        <v>(”PERIOADA DE MOBILIZARE. SANCȚIUNI PENTRU NEÎNDEPLINIREA OBLIGAȚIILOR DIN PERIOADA DE MOBILIZARE”)</v>
      </c>
      <c r="D4" s="201" t="s">
        <v>1999</v>
      </c>
    </row>
    <row r="5" spans="2:4" ht="15.75" x14ac:dyDescent="0.3">
      <c r="B5" s="202" t="s">
        <v>1997</v>
      </c>
      <c r="C5" s="50" t="str">
        <f>'Anexa 4'!B4</f>
        <v>(”DATE DE INTRARE”)</v>
      </c>
      <c r="D5" s="201" t="s">
        <v>2000</v>
      </c>
    </row>
    <row r="6" spans="2:4" ht="15.75" x14ac:dyDescent="0.3">
      <c r="B6" s="202" t="s">
        <v>2001</v>
      </c>
      <c r="C6" s="50" t="str">
        <f>'Anexa 5.1'!B4</f>
        <v>(”SITUAȚIE ZONE RUTIERE SPECIALE TG. MUREȘ”)</v>
      </c>
      <c r="D6" s="201" t="s">
        <v>2003</v>
      </c>
    </row>
    <row r="7" spans="2:4" ht="15.75" x14ac:dyDescent="0.3">
      <c r="B7" s="202" t="s">
        <v>2002</v>
      </c>
      <c r="C7" s="50" t="str">
        <f>'Anexa 5.2'!B4</f>
        <v>(”SITUAȚIE ZONE RUTIERE SPECIALE MEDIUL RURAL”)</v>
      </c>
      <c r="D7" s="201" t="s">
        <v>2004</v>
      </c>
    </row>
    <row r="8" spans="2:4" ht="15.75" x14ac:dyDescent="0.3">
      <c r="B8" s="202" t="s">
        <v>2005</v>
      </c>
      <c r="C8" s="50" t="str">
        <f>'Anexa 6'!B4</f>
        <v>(”NUMĂRUL RECIPIENTELOR CARE TREBUIE PUSE LA DISPOZIȚIE DE CĂTRE OPERATOR”)</v>
      </c>
      <c r="D8" s="201" t="s">
        <v>2010</v>
      </c>
    </row>
    <row r="9" spans="2:4" ht="15.75" x14ac:dyDescent="0.3">
      <c r="B9" s="202" t="s">
        <v>2006</v>
      </c>
      <c r="C9" s="50" t="str">
        <f>'Anexa 7'!B4</f>
        <v>(”SISTEMUL DE COLECTARE A DEȘEURILOR MUNICIPALE - ZONA 2”)</v>
      </c>
      <c r="D9" s="201" t="s">
        <v>2011</v>
      </c>
    </row>
    <row r="10" spans="2:4" ht="15.75" x14ac:dyDescent="0.3">
      <c r="B10" s="202" t="s">
        <v>2007</v>
      </c>
      <c r="C10" s="50" t="str">
        <f>'Anexa 8'!B4</f>
        <v>(”PUNCTE DE COLECTARE TG. MUREȘ”)</v>
      </c>
      <c r="D10" s="201" t="s">
        <v>2012</v>
      </c>
    </row>
    <row r="11" spans="2:4" ht="15.75" x14ac:dyDescent="0.3">
      <c r="B11" s="202" t="s">
        <v>2008</v>
      </c>
      <c r="C11" s="50" t="str">
        <f>'Anexa 9'!B4</f>
        <v>(”FRECVENȚA DE COLECTARE A DEȘEURILOR MUNICIPALE”)</v>
      </c>
      <c r="D11" s="201" t="s">
        <v>2013</v>
      </c>
    </row>
    <row r="12" spans="2:4" ht="15.75" x14ac:dyDescent="0.3">
      <c r="B12" s="202" t="s">
        <v>2009</v>
      </c>
      <c r="C12" s="50" t="str">
        <f>'Anexa 10'!B4</f>
        <v>(”FLUXUL DEȘEURILOR”)</v>
      </c>
      <c r="D12" s="201" t="s">
        <v>2014</v>
      </c>
    </row>
    <row r="13" spans="2:4" ht="15.75" x14ac:dyDescent="0.3">
      <c r="B13" s="202" t="s">
        <v>2015</v>
      </c>
      <c r="C13" s="50" t="str">
        <f>'Anexa 11.1'!B4</f>
        <v>(”LISTA INSTITUȚIILOR”)</v>
      </c>
      <c r="D13" s="201" t="s">
        <v>2016</v>
      </c>
    </row>
    <row r="14" spans="2:4" x14ac:dyDescent="0.3">
      <c r="B14" s="202" t="s">
        <v>2017</v>
      </c>
      <c r="C14" s="50" t="s">
        <v>2018</v>
      </c>
      <c r="D14" s="203" t="s">
        <v>2030</v>
      </c>
    </row>
    <row r="15" spans="2:4" ht="15.75" x14ac:dyDescent="0.3">
      <c r="B15" s="51" t="s">
        <v>2019</v>
      </c>
      <c r="C15" s="50" t="str">
        <f>'Anexa 12'!B4</f>
        <v>(”MODALITATE COLECTARE DEȘEURI MUNICIPALE SIMILARE”)</v>
      </c>
      <c r="D15" s="201" t="s">
        <v>2020</v>
      </c>
    </row>
    <row r="16" spans="2:4" ht="15.75" x14ac:dyDescent="0.3">
      <c r="B16" s="51" t="s">
        <v>2029</v>
      </c>
      <c r="C16" s="50" t="str">
        <f>'Anexa 13'!B4</f>
        <v>(”RISCURI. MODALITATEA DE ALOCARE A RISCURILOR”)</v>
      </c>
      <c r="D16" s="201" t="s">
        <v>2031</v>
      </c>
    </row>
    <row r="17" spans="2:4" ht="15.75" x14ac:dyDescent="0.3">
      <c r="B17" s="51" t="s">
        <v>2096</v>
      </c>
      <c r="C17" s="50" t="str">
        <f>'Anexa 14'!B4</f>
        <v>(”SANCȚIUNI”)</v>
      </c>
      <c r="D17" s="201" t="s">
        <v>2323</v>
      </c>
    </row>
    <row r="18" spans="2:4" ht="15.75" x14ac:dyDescent="0.3">
      <c r="B18" s="51" t="s">
        <v>2097</v>
      </c>
      <c r="C18" s="50" t="str">
        <f>'Anexa 15'!B4</f>
        <v>(”INDICATORII DE PERFORMANȚĂ”)</v>
      </c>
      <c r="D18" s="201" t="s">
        <v>2324</v>
      </c>
    </row>
    <row r="19" spans="2:4" ht="15.75" x14ac:dyDescent="0.3">
      <c r="B19" s="51" t="s">
        <v>2098</v>
      </c>
      <c r="C19" s="50" t="str">
        <f>'Anexa 16'!B4</f>
        <v>(”MECANISMUL DE RAPORTARE, CONTROL, VERIFICARE ȘI EFECTUARE PLĂȚI”)</v>
      </c>
      <c r="D19" s="201" t="s">
        <v>2325</v>
      </c>
    </row>
    <row r="20" spans="2:4" ht="15.75" x14ac:dyDescent="0.3">
      <c r="B20" s="51" t="s">
        <v>2497</v>
      </c>
      <c r="C20" s="50" t="str">
        <f>'Anexa 17'!B4</f>
        <v>(”PROGRAM DE COLECTARE”)</v>
      </c>
      <c r="D20" s="201" t="s">
        <v>2498</v>
      </c>
    </row>
  </sheetData>
  <phoneticPr fontId="11" type="noConversion"/>
  <hyperlinks>
    <hyperlink ref="D2" location="'Anexa 1'!A1" display="'Anexa 1'!A1" xr:uid="{FC1F75F4-785C-422E-864E-80FC1E7305EC}"/>
    <hyperlink ref="D3" location="'Anexa 2'!A1" display="'Anexa 2'!A1" xr:uid="{EB86E39F-2965-41F4-84E3-4EF9DF023628}"/>
    <hyperlink ref="D4" location="'Anexa 3'!A1" display="'Anexa 3'!A1" xr:uid="{84819FCF-63F2-4229-A751-3BE983857C82}"/>
    <hyperlink ref="D5" location="'Anexa 4'!A1" display="'Anexa 4'!A1" xr:uid="{F96680D4-FD65-4F1A-9CC2-7AB78FC4A902}"/>
    <hyperlink ref="D6" location="'Anexa 5.1'!A1" display="'Anexa 5.1'!A1" xr:uid="{303371DB-B697-4415-8CEF-D75C9AE94983}"/>
    <hyperlink ref="D7" location="'Anexa 5.2'!A1" display="'Anexa 5.2'!A1" xr:uid="{71F1ACC6-8A0A-4979-8F64-BD20529AD000}"/>
    <hyperlink ref="D8" location="'Anexa 6'!A1" display="'Anexa 6'!A1" xr:uid="{4D19FC2E-D8A4-443D-BDA6-EE8F77B18852}"/>
    <hyperlink ref="D9" location="'Anexa 7'!A1" display="'Anexa 7'!A1" xr:uid="{C80F0226-B220-4F03-B096-89D886DDB49D}"/>
    <hyperlink ref="D10" location="'Anexa 8'!A1" display="'Anexa 8'!A1" xr:uid="{ACCE1AEA-9777-4280-A868-1E7A0AD5EE5F}"/>
    <hyperlink ref="D11" location="'Anexa 9'!A1" display="'Anexa 9'!A1" xr:uid="{33F4A9BE-DF28-4C3A-BA60-5343D0B1D55D}"/>
    <hyperlink ref="D12" location="'Anexa 10'!A1" display="'Anexa 10'!A1" xr:uid="{BCACE69A-1875-4F00-8AB8-D4B26CA86484}"/>
    <hyperlink ref="D13" location="'Anexa 11.1'!A1" display="'Anexa 11.1'!A1" xr:uid="{45589DC6-F06C-459F-8C6C-8BC9745D3339}"/>
    <hyperlink ref="D15" location="'Anexa 12'!A1" display="'Anexa 12'!A1" xr:uid="{D6512E01-CD56-45E0-B216-E74B7450CC1F}"/>
    <hyperlink ref="D16" location="'Anexa 13'!A1" display="'Anexa 13'!A1" xr:uid="{904D01F1-F86F-42AE-8E76-FEB58C3419A7}"/>
    <hyperlink ref="D17" location="'Anexa 14'!A1" display="'Anexa 14'!A1" xr:uid="{591ACFFF-1EB2-464F-8AEB-D8E4B12C2165}"/>
    <hyperlink ref="D18" location="'Anexa 15'!A1" display="'Anexa 15'!A1" xr:uid="{012780AC-A81F-4BAB-AFF8-1CAF9E5EFAFA}"/>
    <hyperlink ref="D19" location="'Anexa 16'!A1" display="'Anexa 16'!A1" xr:uid="{385C6186-F331-4506-AFB5-FF29CCAE29D1}"/>
    <hyperlink ref="D20" location="'Anexa 17'!A1" display="'Anexa 17'!A1" xr:uid="{8175F276-0B3E-452E-BC01-1D9263DC23E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FF1A3-4E16-42C9-87E3-D7BC266A658B}">
  <sheetPr>
    <tabColor theme="1"/>
    <pageSetUpPr autoPageBreaks="0"/>
  </sheetPr>
  <dimension ref="B1:J574"/>
  <sheetViews>
    <sheetView showGridLines="0" topLeftCell="A262" zoomScaleNormal="100" workbookViewId="0">
      <selection activeCell="D320" sqref="D320"/>
    </sheetView>
  </sheetViews>
  <sheetFormatPr defaultColWidth="9.140625" defaultRowHeight="15" x14ac:dyDescent="0.25"/>
  <cols>
    <col min="1" max="1" width="1.42578125" style="1" customWidth="1"/>
    <col min="2" max="2" width="6.7109375" style="5" customWidth="1"/>
    <col min="3" max="3" width="9.140625" style="1"/>
    <col min="4" max="4" width="18.28515625" style="1" bestFit="1" customWidth="1"/>
    <col min="5" max="5" width="27.140625" style="1" customWidth="1"/>
    <col min="6" max="6" width="34.5703125" style="1" customWidth="1"/>
    <col min="7" max="7" width="12.5703125" style="1" customWidth="1"/>
    <col min="8" max="8" width="10.28515625" style="1" bestFit="1" customWidth="1"/>
    <col min="9" max="10" width="11.42578125" style="1" customWidth="1"/>
    <col min="11" max="16384" width="9.140625" style="1"/>
  </cols>
  <sheetData>
    <row r="1" spans="2:6" ht="18" customHeight="1" thickBot="1" x14ac:dyDescent="0.3"/>
    <row r="2" spans="2:6" s="2" customFormat="1" ht="17.25" thickBot="1" x14ac:dyDescent="0.3">
      <c r="B2" s="314" t="s">
        <v>0</v>
      </c>
      <c r="C2" s="315"/>
      <c r="D2" s="4">
        <v>8</v>
      </c>
    </row>
    <row r="3" spans="2:6" ht="5.25" customHeight="1" x14ac:dyDescent="0.25"/>
    <row r="4" spans="2:6" s="2" customFormat="1" ht="16.5" x14ac:dyDescent="0.25">
      <c r="B4" s="7" t="s">
        <v>1834</v>
      </c>
    </row>
    <row r="5" spans="2:6" x14ac:dyDescent="0.25">
      <c r="B5" s="8"/>
    </row>
    <row r="6" spans="2:6" s="2" customFormat="1" ht="16.5" x14ac:dyDescent="0.25">
      <c r="B6" s="3" t="s">
        <v>141</v>
      </c>
      <c r="C6" s="2" t="s">
        <v>1275</v>
      </c>
    </row>
    <row r="7" spans="2:6" customFormat="1" x14ac:dyDescent="0.25">
      <c r="B7" s="402" t="s">
        <v>112</v>
      </c>
      <c r="C7" s="402" t="s">
        <v>514</v>
      </c>
      <c r="D7" s="402" t="s">
        <v>516</v>
      </c>
      <c r="E7" s="402" t="s">
        <v>517</v>
      </c>
      <c r="F7" s="402" t="s">
        <v>1276</v>
      </c>
    </row>
    <row r="8" spans="2:6" customFormat="1" x14ac:dyDescent="0.25">
      <c r="B8" s="402"/>
      <c r="C8" s="402"/>
      <c r="D8" s="402"/>
      <c r="E8" s="402"/>
      <c r="F8" s="402"/>
    </row>
    <row r="9" spans="2:6" customFormat="1" x14ac:dyDescent="0.25">
      <c r="B9" s="86">
        <v>1</v>
      </c>
      <c r="C9" s="86">
        <v>10459</v>
      </c>
      <c r="D9" s="87" t="s">
        <v>524</v>
      </c>
      <c r="E9" s="87" t="s">
        <v>524</v>
      </c>
      <c r="F9" s="87" t="s">
        <v>1277</v>
      </c>
    </row>
    <row r="10" spans="2:6" customFormat="1" x14ac:dyDescent="0.25">
      <c r="B10" s="86">
        <v>2</v>
      </c>
      <c r="C10" s="86">
        <v>10123</v>
      </c>
      <c r="D10" s="87" t="s">
        <v>531</v>
      </c>
      <c r="E10" s="87" t="s">
        <v>524</v>
      </c>
      <c r="F10" s="87" t="s">
        <v>1278</v>
      </c>
    </row>
    <row r="11" spans="2:6" customFormat="1" x14ac:dyDescent="0.25">
      <c r="B11" s="86">
        <v>3</v>
      </c>
      <c r="C11" s="86">
        <v>10081</v>
      </c>
      <c r="D11" s="87" t="s">
        <v>526</v>
      </c>
      <c r="E11" s="87" t="s">
        <v>524</v>
      </c>
      <c r="F11" s="87" t="s">
        <v>1279</v>
      </c>
    </row>
    <row r="12" spans="2:6" customFormat="1" x14ac:dyDescent="0.25">
      <c r="B12" s="86">
        <v>4</v>
      </c>
      <c r="C12" s="86">
        <v>10208</v>
      </c>
      <c r="D12" s="87" t="s">
        <v>540</v>
      </c>
      <c r="E12" s="87" t="s">
        <v>524</v>
      </c>
      <c r="F12" s="87" t="s">
        <v>1280</v>
      </c>
    </row>
    <row r="13" spans="2:6" customFormat="1" x14ac:dyDescent="0.25">
      <c r="B13" s="86">
        <v>5</v>
      </c>
      <c r="C13" s="86">
        <v>10164</v>
      </c>
      <c r="D13" s="87" t="s">
        <v>536</v>
      </c>
      <c r="E13" s="87" t="s">
        <v>524</v>
      </c>
      <c r="F13" s="87" t="s">
        <v>1281</v>
      </c>
    </row>
    <row r="14" spans="2:6" customFormat="1" x14ac:dyDescent="0.25">
      <c r="B14" s="86">
        <v>6</v>
      </c>
      <c r="C14" s="86">
        <v>10164</v>
      </c>
      <c r="D14" s="87" t="s">
        <v>536</v>
      </c>
      <c r="E14" s="87" t="s">
        <v>524</v>
      </c>
      <c r="F14" s="87" t="s">
        <v>1282</v>
      </c>
    </row>
    <row r="15" spans="2:6" customFormat="1" x14ac:dyDescent="0.25">
      <c r="B15" s="86">
        <v>7</v>
      </c>
      <c r="C15" s="86">
        <v>10164</v>
      </c>
      <c r="D15" s="87" t="s">
        <v>536</v>
      </c>
      <c r="E15" s="87" t="s">
        <v>524</v>
      </c>
      <c r="F15" s="87" t="s">
        <v>1283</v>
      </c>
    </row>
    <row r="16" spans="2:6" customFormat="1" x14ac:dyDescent="0.25">
      <c r="B16" s="86">
        <v>8</v>
      </c>
      <c r="C16" s="86">
        <v>10164</v>
      </c>
      <c r="D16" s="87" t="s">
        <v>536</v>
      </c>
      <c r="E16" s="87" t="s">
        <v>524</v>
      </c>
      <c r="F16" s="87" t="s">
        <v>1284</v>
      </c>
    </row>
    <row r="17" spans="2:6" customFormat="1" x14ac:dyDescent="0.25">
      <c r="B17" s="86">
        <v>9</v>
      </c>
      <c r="C17" s="86">
        <v>10164</v>
      </c>
      <c r="D17" s="87" t="s">
        <v>536</v>
      </c>
      <c r="E17" s="87" t="s">
        <v>524</v>
      </c>
      <c r="F17" s="87" t="s">
        <v>1285</v>
      </c>
    </row>
    <row r="18" spans="2:6" customFormat="1" x14ac:dyDescent="0.25">
      <c r="B18" s="86">
        <v>10</v>
      </c>
      <c r="C18" s="86">
        <v>10164</v>
      </c>
      <c r="D18" s="87" t="s">
        <v>536</v>
      </c>
      <c r="E18" s="87" t="s">
        <v>524</v>
      </c>
      <c r="F18" s="87" t="s">
        <v>1286</v>
      </c>
    </row>
    <row r="19" spans="2:6" customFormat="1" x14ac:dyDescent="0.25">
      <c r="B19" s="86">
        <v>11</v>
      </c>
      <c r="C19" s="86">
        <v>10164</v>
      </c>
      <c r="D19" s="87" t="s">
        <v>536</v>
      </c>
      <c r="E19" s="87" t="s">
        <v>524</v>
      </c>
      <c r="F19" s="87" t="s">
        <v>1287</v>
      </c>
    </row>
    <row r="20" spans="2:6" customFormat="1" x14ac:dyDescent="0.25">
      <c r="B20" s="86">
        <v>12</v>
      </c>
      <c r="C20" s="86">
        <v>10131</v>
      </c>
      <c r="D20" s="87" t="s">
        <v>534</v>
      </c>
      <c r="E20" s="87" t="s">
        <v>524</v>
      </c>
      <c r="F20" s="87" t="s">
        <v>1288</v>
      </c>
    </row>
    <row r="21" spans="2:6" customFormat="1" x14ac:dyDescent="0.25">
      <c r="B21" s="86">
        <v>13</v>
      </c>
      <c r="C21" s="86">
        <v>10131</v>
      </c>
      <c r="D21" s="87" t="s">
        <v>534</v>
      </c>
      <c r="E21" s="87" t="s">
        <v>524</v>
      </c>
      <c r="F21" s="87" t="s">
        <v>1289</v>
      </c>
    </row>
    <row r="22" spans="2:6" customFormat="1" x14ac:dyDescent="0.25">
      <c r="B22" s="86">
        <v>14</v>
      </c>
      <c r="C22" s="86">
        <v>10131</v>
      </c>
      <c r="D22" s="87" t="s">
        <v>534</v>
      </c>
      <c r="E22" s="87" t="s">
        <v>524</v>
      </c>
      <c r="F22" s="87" t="s">
        <v>1290</v>
      </c>
    </row>
    <row r="23" spans="2:6" customFormat="1" x14ac:dyDescent="0.25">
      <c r="B23" s="86">
        <v>15</v>
      </c>
      <c r="C23" s="86">
        <v>10131</v>
      </c>
      <c r="D23" s="87" t="s">
        <v>534</v>
      </c>
      <c r="E23" s="87" t="s">
        <v>524</v>
      </c>
      <c r="F23" s="87" t="s">
        <v>1291</v>
      </c>
    </row>
    <row r="24" spans="2:6" customFormat="1" x14ac:dyDescent="0.25">
      <c r="B24" s="86">
        <v>16</v>
      </c>
      <c r="C24" s="86">
        <v>10131</v>
      </c>
      <c r="D24" s="87" t="s">
        <v>534</v>
      </c>
      <c r="E24" s="87" t="s">
        <v>524</v>
      </c>
      <c r="F24" s="87" t="s">
        <v>1292</v>
      </c>
    </row>
    <row r="25" spans="2:6" customFormat="1" x14ac:dyDescent="0.25">
      <c r="B25" s="86">
        <v>17</v>
      </c>
      <c r="C25" s="86">
        <v>10069</v>
      </c>
      <c r="D25" s="87" t="s">
        <v>523</v>
      </c>
      <c r="E25" s="87" t="s">
        <v>524</v>
      </c>
      <c r="F25" s="87" t="s">
        <v>1293</v>
      </c>
    </row>
    <row r="26" spans="2:6" customFormat="1" x14ac:dyDescent="0.25">
      <c r="B26" s="86">
        <v>18</v>
      </c>
      <c r="C26" s="86">
        <v>10069</v>
      </c>
      <c r="D26" s="87" t="s">
        <v>523</v>
      </c>
      <c r="E26" s="87" t="s">
        <v>524</v>
      </c>
      <c r="F26" s="87" t="s">
        <v>1294</v>
      </c>
    </row>
    <row r="27" spans="2:6" customFormat="1" x14ac:dyDescent="0.25">
      <c r="B27" s="86">
        <v>19</v>
      </c>
      <c r="C27" s="86">
        <v>10069</v>
      </c>
      <c r="D27" s="87" t="s">
        <v>523</v>
      </c>
      <c r="E27" s="87" t="s">
        <v>524</v>
      </c>
      <c r="F27" s="87" t="s">
        <v>1295</v>
      </c>
    </row>
    <row r="28" spans="2:6" customFormat="1" x14ac:dyDescent="0.25">
      <c r="B28" s="86">
        <v>20</v>
      </c>
      <c r="C28" s="86">
        <v>10398</v>
      </c>
      <c r="D28" s="87" t="s">
        <v>550</v>
      </c>
      <c r="E28" s="87" t="s">
        <v>524</v>
      </c>
      <c r="F28" s="87" t="s">
        <v>1296</v>
      </c>
    </row>
    <row r="29" spans="2:6" customFormat="1" x14ac:dyDescent="0.25">
      <c r="B29" s="86">
        <v>21</v>
      </c>
      <c r="C29" s="86">
        <v>10069</v>
      </c>
      <c r="D29" s="87" t="s">
        <v>523</v>
      </c>
      <c r="E29" s="87" t="s">
        <v>524</v>
      </c>
      <c r="F29" s="87" t="s">
        <v>1297</v>
      </c>
    </row>
    <row r="30" spans="2:6" customFormat="1" x14ac:dyDescent="0.25">
      <c r="B30" s="86">
        <v>22</v>
      </c>
      <c r="C30" s="86">
        <v>10285</v>
      </c>
      <c r="D30" s="87" t="s">
        <v>543</v>
      </c>
      <c r="E30" s="87" t="s">
        <v>524</v>
      </c>
      <c r="F30" s="87" t="s">
        <v>1298</v>
      </c>
    </row>
    <row r="31" spans="2:6" customFormat="1" x14ac:dyDescent="0.25">
      <c r="B31" s="86">
        <v>23</v>
      </c>
      <c r="C31" s="86">
        <v>10285</v>
      </c>
      <c r="D31" s="87" t="s">
        <v>543</v>
      </c>
      <c r="E31" s="87" t="s">
        <v>524</v>
      </c>
      <c r="F31" s="87" t="s">
        <v>1299</v>
      </c>
    </row>
    <row r="32" spans="2:6" customFormat="1" x14ac:dyDescent="0.25">
      <c r="B32" s="86">
        <v>24</v>
      </c>
      <c r="C32" s="86">
        <v>10285</v>
      </c>
      <c r="D32" s="87" t="s">
        <v>543</v>
      </c>
      <c r="E32" s="87" t="s">
        <v>524</v>
      </c>
      <c r="F32" s="87" t="s">
        <v>1300</v>
      </c>
    </row>
    <row r="33" spans="2:6" customFormat="1" x14ac:dyDescent="0.25">
      <c r="B33" s="86">
        <v>25</v>
      </c>
      <c r="C33" s="86">
        <v>10285</v>
      </c>
      <c r="D33" s="87" t="s">
        <v>543</v>
      </c>
      <c r="E33" s="87" t="s">
        <v>524</v>
      </c>
      <c r="F33" s="87" t="s">
        <v>1301</v>
      </c>
    </row>
    <row r="34" spans="2:6" customFormat="1" x14ac:dyDescent="0.25">
      <c r="B34" s="86">
        <v>26</v>
      </c>
      <c r="C34" s="86">
        <v>10238</v>
      </c>
      <c r="D34" s="87" t="s">
        <v>541</v>
      </c>
      <c r="E34" s="87" t="s">
        <v>524</v>
      </c>
      <c r="F34" s="87" t="s">
        <v>1302</v>
      </c>
    </row>
    <row r="35" spans="2:6" customFormat="1" x14ac:dyDescent="0.25">
      <c r="B35" s="86">
        <v>27</v>
      </c>
      <c r="C35" s="86">
        <v>10238</v>
      </c>
      <c r="D35" s="87" t="s">
        <v>541</v>
      </c>
      <c r="E35" s="87" t="s">
        <v>524</v>
      </c>
      <c r="F35" s="87" t="s">
        <v>1303</v>
      </c>
    </row>
    <row r="36" spans="2:6" customFormat="1" x14ac:dyDescent="0.25">
      <c r="B36" s="86">
        <v>28</v>
      </c>
      <c r="C36" s="86">
        <v>10238</v>
      </c>
      <c r="D36" s="87" t="s">
        <v>541</v>
      </c>
      <c r="E36" s="87" t="s">
        <v>524</v>
      </c>
      <c r="F36" s="87" t="s">
        <v>1304</v>
      </c>
    </row>
    <row r="37" spans="2:6" customFormat="1" x14ac:dyDescent="0.25">
      <c r="B37" s="86">
        <v>29</v>
      </c>
      <c r="C37" s="86">
        <v>10401</v>
      </c>
      <c r="D37" s="87" t="s">
        <v>582</v>
      </c>
      <c r="E37" s="87" t="s">
        <v>557</v>
      </c>
      <c r="F37" s="87" t="s">
        <v>1305</v>
      </c>
    </row>
    <row r="38" spans="2:6" customFormat="1" x14ac:dyDescent="0.25">
      <c r="B38" s="86">
        <v>30</v>
      </c>
      <c r="C38" s="86">
        <v>10401</v>
      </c>
      <c r="D38" s="87" t="s">
        <v>582</v>
      </c>
      <c r="E38" s="87" t="s">
        <v>557</v>
      </c>
      <c r="F38" s="87" t="s">
        <v>1306</v>
      </c>
    </row>
    <row r="39" spans="2:6" customFormat="1" x14ac:dyDescent="0.25">
      <c r="B39" s="86">
        <v>31</v>
      </c>
      <c r="C39" s="86">
        <v>10401</v>
      </c>
      <c r="D39" s="87" t="s">
        <v>582</v>
      </c>
      <c r="E39" s="87" t="s">
        <v>557</v>
      </c>
      <c r="F39" s="87" t="s">
        <v>1307</v>
      </c>
    </row>
    <row r="40" spans="2:6" customFormat="1" x14ac:dyDescent="0.25">
      <c r="B40" s="86">
        <v>32</v>
      </c>
      <c r="C40" s="86">
        <v>10401</v>
      </c>
      <c r="D40" s="87" t="s">
        <v>582</v>
      </c>
      <c r="E40" s="87" t="s">
        <v>557</v>
      </c>
      <c r="F40" s="87" t="s">
        <v>1308</v>
      </c>
    </row>
    <row r="41" spans="2:6" customFormat="1" x14ac:dyDescent="0.25">
      <c r="B41" s="86">
        <v>33</v>
      </c>
      <c r="C41" s="86">
        <v>10461</v>
      </c>
      <c r="D41" s="87" t="s">
        <v>587</v>
      </c>
      <c r="E41" s="87" t="s">
        <v>557</v>
      </c>
      <c r="F41" s="87" t="s">
        <v>1309</v>
      </c>
    </row>
    <row r="42" spans="2:6" customFormat="1" x14ac:dyDescent="0.25">
      <c r="B42" s="86">
        <v>34</v>
      </c>
      <c r="C42" s="86">
        <v>10461</v>
      </c>
      <c r="D42" s="87" t="s">
        <v>587</v>
      </c>
      <c r="E42" s="87" t="s">
        <v>557</v>
      </c>
      <c r="F42" s="87" t="s">
        <v>1310</v>
      </c>
    </row>
    <row r="43" spans="2:6" customFormat="1" x14ac:dyDescent="0.25">
      <c r="B43" s="86">
        <v>35</v>
      </c>
      <c r="C43" s="86">
        <v>10461</v>
      </c>
      <c r="D43" s="87" t="s">
        <v>587</v>
      </c>
      <c r="E43" s="87" t="s">
        <v>557</v>
      </c>
      <c r="F43" s="87" t="s">
        <v>1311</v>
      </c>
    </row>
    <row r="44" spans="2:6" customFormat="1" x14ac:dyDescent="0.25">
      <c r="B44" s="86">
        <v>36</v>
      </c>
      <c r="C44" s="86">
        <v>10461</v>
      </c>
      <c r="D44" s="87" t="s">
        <v>587</v>
      </c>
      <c r="E44" s="87" t="s">
        <v>557</v>
      </c>
      <c r="F44" s="87" t="s">
        <v>1312</v>
      </c>
    </row>
    <row r="45" spans="2:6" customFormat="1" x14ac:dyDescent="0.25">
      <c r="B45" s="86">
        <v>37</v>
      </c>
      <c r="C45" s="86">
        <v>10220</v>
      </c>
      <c r="D45" s="87" t="s">
        <v>570</v>
      </c>
      <c r="E45" s="87" t="s">
        <v>557</v>
      </c>
      <c r="F45" s="87" t="s">
        <v>1313</v>
      </c>
    </row>
    <row r="46" spans="2:6" customFormat="1" x14ac:dyDescent="0.25">
      <c r="B46" s="86">
        <v>38</v>
      </c>
      <c r="C46" s="86">
        <v>10442</v>
      </c>
      <c r="D46" s="87" t="s">
        <v>585</v>
      </c>
      <c r="E46" s="87" t="s">
        <v>557</v>
      </c>
      <c r="F46" s="87" t="s">
        <v>1314</v>
      </c>
    </row>
    <row r="47" spans="2:6" customFormat="1" x14ac:dyDescent="0.25">
      <c r="B47" s="86">
        <v>39</v>
      </c>
      <c r="C47" s="86">
        <v>10461</v>
      </c>
      <c r="D47" s="87" t="s">
        <v>587</v>
      </c>
      <c r="E47" s="87" t="s">
        <v>557</v>
      </c>
      <c r="F47" s="87" t="s">
        <v>1315</v>
      </c>
    </row>
    <row r="48" spans="2:6" customFormat="1" x14ac:dyDescent="0.25">
      <c r="B48" s="86">
        <v>40</v>
      </c>
      <c r="C48" s="86">
        <v>10461</v>
      </c>
      <c r="D48" s="87" t="s">
        <v>587</v>
      </c>
      <c r="E48" s="87" t="s">
        <v>557</v>
      </c>
      <c r="F48" s="87" t="s">
        <v>1316</v>
      </c>
    </row>
    <row r="49" spans="2:6" customFormat="1" x14ac:dyDescent="0.25">
      <c r="B49" s="86">
        <v>41</v>
      </c>
      <c r="C49" s="86">
        <v>10461</v>
      </c>
      <c r="D49" s="87" t="s">
        <v>587</v>
      </c>
      <c r="E49" s="87" t="s">
        <v>557</v>
      </c>
      <c r="F49" s="87" t="s">
        <v>1317</v>
      </c>
    </row>
    <row r="50" spans="2:6" customFormat="1" x14ac:dyDescent="0.25">
      <c r="B50" s="86">
        <v>42</v>
      </c>
      <c r="C50" s="86">
        <v>10146</v>
      </c>
      <c r="D50" s="87" t="s">
        <v>562</v>
      </c>
      <c r="E50" s="87" t="s">
        <v>557</v>
      </c>
      <c r="F50" s="87" t="s">
        <v>1318</v>
      </c>
    </row>
    <row r="51" spans="2:6" customFormat="1" x14ac:dyDescent="0.25">
      <c r="B51" s="86">
        <v>43</v>
      </c>
      <c r="C51" s="86">
        <v>10461</v>
      </c>
      <c r="D51" s="87" t="s">
        <v>587</v>
      </c>
      <c r="E51" s="87" t="s">
        <v>557</v>
      </c>
      <c r="F51" s="87" t="s">
        <v>1319</v>
      </c>
    </row>
    <row r="52" spans="2:6" customFormat="1" x14ac:dyDescent="0.25">
      <c r="B52" s="86">
        <v>44</v>
      </c>
      <c r="C52" s="86">
        <v>10461</v>
      </c>
      <c r="D52" s="87" t="s">
        <v>587</v>
      </c>
      <c r="E52" s="87" t="s">
        <v>557</v>
      </c>
      <c r="F52" s="87" t="s">
        <v>1320</v>
      </c>
    </row>
    <row r="53" spans="2:6" customFormat="1" x14ac:dyDescent="0.25">
      <c r="B53" s="86">
        <v>45</v>
      </c>
      <c r="C53" s="86">
        <v>10461</v>
      </c>
      <c r="D53" s="87" t="s">
        <v>587</v>
      </c>
      <c r="E53" s="87" t="s">
        <v>557</v>
      </c>
      <c r="F53" s="87" t="s">
        <v>1321</v>
      </c>
    </row>
    <row r="54" spans="2:6" customFormat="1" x14ac:dyDescent="0.25">
      <c r="B54" s="86">
        <v>46</v>
      </c>
      <c r="C54" s="86">
        <v>10211</v>
      </c>
      <c r="D54" s="87" t="s">
        <v>598</v>
      </c>
      <c r="E54" s="87" t="s">
        <v>1322</v>
      </c>
      <c r="F54" s="87" t="s">
        <v>1323</v>
      </c>
    </row>
    <row r="55" spans="2:6" customFormat="1" x14ac:dyDescent="0.25">
      <c r="B55" s="86">
        <v>47</v>
      </c>
      <c r="C55" s="86">
        <v>10348</v>
      </c>
      <c r="D55" s="87" t="s">
        <v>606</v>
      </c>
      <c r="E55" s="87" t="s">
        <v>1322</v>
      </c>
      <c r="F55" s="87" t="s">
        <v>1324</v>
      </c>
    </row>
    <row r="56" spans="2:6" customFormat="1" x14ac:dyDescent="0.25">
      <c r="B56" s="86">
        <v>48</v>
      </c>
      <c r="C56" s="86">
        <v>10348</v>
      </c>
      <c r="D56" s="87" t="s">
        <v>606</v>
      </c>
      <c r="E56" s="87" t="s">
        <v>1322</v>
      </c>
      <c r="F56" s="87" t="s">
        <v>1325</v>
      </c>
    </row>
    <row r="57" spans="2:6" customFormat="1" x14ac:dyDescent="0.25">
      <c r="B57" s="86">
        <v>49</v>
      </c>
      <c r="C57" s="86">
        <v>10074</v>
      </c>
      <c r="D57" s="87" t="s">
        <v>618</v>
      </c>
      <c r="E57" s="87" t="s">
        <v>619</v>
      </c>
      <c r="F57" s="87" t="s">
        <v>1326</v>
      </c>
    </row>
    <row r="58" spans="2:6" customFormat="1" x14ac:dyDescent="0.25">
      <c r="B58" s="86">
        <v>50</v>
      </c>
      <c r="C58" s="86">
        <v>10074</v>
      </c>
      <c r="D58" s="87" t="s">
        <v>618</v>
      </c>
      <c r="E58" s="87" t="s">
        <v>619</v>
      </c>
      <c r="F58" s="87" t="s">
        <v>1327</v>
      </c>
    </row>
    <row r="59" spans="2:6" customFormat="1" x14ac:dyDescent="0.25">
      <c r="B59" s="86">
        <v>51</v>
      </c>
      <c r="C59" s="86">
        <v>10074</v>
      </c>
      <c r="D59" s="87" t="s">
        <v>618</v>
      </c>
      <c r="E59" s="87" t="s">
        <v>619</v>
      </c>
      <c r="F59" s="87" t="s">
        <v>1328</v>
      </c>
    </row>
    <row r="60" spans="2:6" customFormat="1" x14ac:dyDescent="0.25">
      <c r="B60" s="86">
        <v>52</v>
      </c>
      <c r="C60" s="86">
        <v>10074</v>
      </c>
      <c r="D60" s="87" t="s">
        <v>618</v>
      </c>
      <c r="E60" s="87" t="s">
        <v>619</v>
      </c>
      <c r="F60" s="87" t="s">
        <v>1329</v>
      </c>
    </row>
    <row r="61" spans="2:6" s="172" customFormat="1" x14ac:dyDescent="0.3">
      <c r="B61" s="86">
        <v>53</v>
      </c>
      <c r="C61" s="86">
        <v>10074</v>
      </c>
      <c r="D61" s="87" t="s">
        <v>618</v>
      </c>
      <c r="E61" s="87" t="s">
        <v>619</v>
      </c>
      <c r="F61" s="87" t="s">
        <v>1330</v>
      </c>
    </row>
    <row r="62" spans="2:6" s="172" customFormat="1" x14ac:dyDescent="0.3">
      <c r="B62" s="86">
        <v>54</v>
      </c>
      <c r="C62" s="86">
        <v>10074</v>
      </c>
      <c r="D62" s="87" t="s">
        <v>618</v>
      </c>
      <c r="E62" s="87" t="s">
        <v>619</v>
      </c>
      <c r="F62" s="87" t="s">
        <v>1331</v>
      </c>
    </row>
    <row r="63" spans="2:6" s="172" customFormat="1" x14ac:dyDescent="0.3">
      <c r="B63" s="86">
        <v>55</v>
      </c>
      <c r="C63" s="86">
        <v>10074</v>
      </c>
      <c r="D63" s="87" t="s">
        <v>618</v>
      </c>
      <c r="E63" s="87" t="s">
        <v>619</v>
      </c>
      <c r="F63" s="87" t="s">
        <v>1332</v>
      </c>
    </row>
    <row r="64" spans="2:6" s="172" customFormat="1" x14ac:dyDescent="0.3">
      <c r="B64" s="86">
        <v>56</v>
      </c>
      <c r="C64" s="86">
        <v>10074</v>
      </c>
      <c r="D64" s="87" t="s">
        <v>618</v>
      </c>
      <c r="E64" s="87" t="s">
        <v>619</v>
      </c>
      <c r="F64" s="87" t="s">
        <v>1333</v>
      </c>
    </row>
    <row r="65" spans="2:6" s="172" customFormat="1" x14ac:dyDescent="0.3">
      <c r="B65" s="86">
        <v>57</v>
      </c>
      <c r="C65" s="86">
        <v>10074</v>
      </c>
      <c r="D65" s="87" t="s">
        <v>618</v>
      </c>
      <c r="E65" s="87" t="s">
        <v>619</v>
      </c>
      <c r="F65" s="87" t="s">
        <v>1334</v>
      </c>
    </row>
    <row r="66" spans="2:6" s="172" customFormat="1" x14ac:dyDescent="0.3">
      <c r="B66" s="86">
        <v>58</v>
      </c>
      <c r="C66" s="86">
        <v>10074</v>
      </c>
      <c r="D66" s="87" t="s">
        <v>618</v>
      </c>
      <c r="E66" s="87" t="s">
        <v>619</v>
      </c>
      <c r="F66" s="87" t="s">
        <v>1335</v>
      </c>
    </row>
    <row r="67" spans="2:6" s="172" customFormat="1" x14ac:dyDescent="0.3">
      <c r="B67" s="86">
        <v>59</v>
      </c>
      <c r="C67" s="86">
        <v>10074</v>
      </c>
      <c r="D67" s="87" t="s">
        <v>618</v>
      </c>
      <c r="E67" s="87" t="s">
        <v>619</v>
      </c>
      <c r="F67" s="87" t="s">
        <v>1329</v>
      </c>
    </row>
    <row r="68" spans="2:6" s="172" customFormat="1" x14ac:dyDescent="0.3">
      <c r="B68" s="86">
        <v>60</v>
      </c>
      <c r="C68" s="86">
        <v>10074</v>
      </c>
      <c r="D68" s="87" t="s">
        <v>618</v>
      </c>
      <c r="E68" s="87" t="s">
        <v>619</v>
      </c>
      <c r="F68" s="87" t="s">
        <v>1336</v>
      </c>
    </row>
    <row r="69" spans="2:6" s="172" customFormat="1" x14ac:dyDescent="0.3">
      <c r="B69" s="86">
        <v>61</v>
      </c>
      <c r="C69" s="86">
        <v>10359</v>
      </c>
      <c r="D69" s="87" t="s">
        <v>655</v>
      </c>
      <c r="E69" s="87" t="s">
        <v>1337</v>
      </c>
      <c r="F69" s="87" t="s">
        <v>1338</v>
      </c>
    </row>
    <row r="70" spans="2:6" s="172" customFormat="1" x14ac:dyDescent="0.3">
      <c r="B70" s="86">
        <v>62</v>
      </c>
      <c r="C70" s="86">
        <v>10359</v>
      </c>
      <c r="D70" s="87" t="s">
        <v>655</v>
      </c>
      <c r="E70" s="87" t="s">
        <v>1337</v>
      </c>
      <c r="F70" s="87" t="s">
        <v>1339</v>
      </c>
    </row>
    <row r="71" spans="2:6" s="172" customFormat="1" x14ac:dyDescent="0.3">
      <c r="B71" s="86">
        <v>63</v>
      </c>
      <c r="C71" s="86">
        <v>10359</v>
      </c>
      <c r="D71" s="87" t="s">
        <v>655</v>
      </c>
      <c r="E71" s="87" t="s">
        <v>1337</v>
      </c>
      <c r="F71" s="87" t="s">
        <v>1340</v>
      </c>
    </row>
    <row r="72" spans="2:6" s="172" customFormat="1" x14ac:dyDescent="0.3">
      <c r="B72" s="86">
        <v>64</v>
      </c>
      <c r="C72" s="86">
        <v>10018</v>
      </c>
      <c r="D72" s="87" t="s">
        <v>628</v>
      </c>
      <c r="E72" s="87" t="s">
        <v>1337</v>
      </c>
      <c r="F72" s="87" t="s">
        <v>1341</v>
      </c>
    </row>
    <row r="73" spans="2:6" s="172" customFormat="1" x14ac:dyDescent="0.3">
      <c r="B73" s="86">
        <v>65</v>
      </c>
      <c r="C73" s="86">
        <v>10033</v>
      </c>
      <c r="D73" s="87" t="s">
        <v>631</v>
      </c>
      <c r="E73" s="87" t="s">
        <v>1337</v>
      </c>
      <c r="F73" s="87" t="s">
        <v>1342</v>
      </c>
    </row>
    <row r="74" spans="2:6" s="172" customFormat="1" x14ac:dyDescent="0.3">
      <c r="B74" s="86">
        <v>66</v>
      </c>
      <c r="C74" s="86">
        <v>10033</v>
      </c>
      <c r="D74" s="87" t="s">
        <v>631</v>
      </c>
      <c r="E74" s="87" t="s">
        <v>1337</v>
      </c>
      <c r="F74" s="87" t="s">
        <v>1343</v>
      </c>
    </row>
    <row r="75" spans="2:6" s="172" customFormat="1" x14ac:dyDescent="0.3">
      <c r="B75" s="86">
        <v>67</v>
      </c>
      <c r="C75" s="86">
        <v>10033</v>
      </c>
      <c r="D75" s="87" t="s">
        <v>631</v>
      </c>
      <c r="E75" s="87" t="s">
        <v>1337</v>
      </c>
      <c r="F75" s="87" t="s">
        <v>1344</v>
      </c>
    </row>
    <row r="76" spans="2:6" s="172" customFormat="1" x14ac:dyDescent="0.3">
      <c r="B76" s="86">
        <v>68</v>
      </c>
      <c r="C76" s="86">
        <v>10033</v>
      </c>
      <c r="D76" s="87" t="s">
        <v>631</v>
      </c>
      <c r="E76" s="87" t="s">
        <v>1337</v>
      </c>
      <c r="F76" s="87" t="s">
        <v>1345</v>
      </c>
    </row>
    <row r="77" spans="2:6" s="172" customFormat="1" x14ac:dyDescent="0.3">
      <c r="B77" s="86">
        <v>69</v>
      </c>
      <c r="C77" s="86">
        <v>10033</v>
      </c>
      <c r="D77" s="87" t="s">
        <v>631</v>
      </c>
      <c r="E77" s="87" t="s">
        <v>1337</v>
      </c>
      <c r="F77" s="87" t="s">
        <v>1346</v>
      </c>
    </row>
    <row r="78" spans="2:6" s="172" customFormat="1" x14ac:dyDescent="0.3">
      <c r="B78" s="86">
        <v>70</v>
      </c>
      <c r="C78" s="86">
        <v>10449</v>
      </c>
      <c r="D78" s="87" t="s">
        <v>759</v>
      </c>
      <c r="E78" s="87" t="s">
        <v>677</v>
      </c>
      <c r="F78" s="87" t="s">
        <v>1347</v>
      </c>
    </row>
    <row r="79" spans="2:6" s="172" customFormat="1" x14ac:dyDescent="0.3">
      <c r="B79" s="86">
        <v>71</v>
      </c>
      <c r="C79" s="86">
        <v>10023</v>
      </c>
      <c r="D79" s="87" t="s">
        <v>679</v>
      </c>
      <c r="E79" s="87" t="s">
        <v>677</v>
      </c>
      <c r="F79" s="87" t="s">
        <v>1348</v>
      </c>
    </row>
    <row r="80" spans="2:6" s="172" customFormat="1" x14ac:dyDescent="0.3">
      <c r="B80" s="86">
        <v>72</v>
      </c>
      <c r="C80" s="86">
        <v>10246</v>
      </c>
      <c r="D80" s="87" t="s">
        <v>726</v>
      </c>
      <c r="E80" s="87" t="s">
        <v>677</v>
      </c>
      <c r="F80" s="87" t="s">
        <v>1349</v>
      </c>
    </row>
    <row r="81" spans="2:6" s="172" customFormat="1" x14ac:dyDescent="0.3">
      <c r="B81" s="86">
        <v>73</v>
      </c>
      <c r="C81" s="86">
        <v>10246</v>
      </c>
      <c r="D81" s="87" t="s">
        <v>726</v>
      </c>
      <c r="E81" s="87" t="s">
        <v>677</v>
      </c>
      <c r="F81" s="87" t="s">
        <v>1350</v>
      </c>
    </row>
    <row r="82" spans="2:6" s="172" customFormat="1" x14ac:dyDescent="0.3">
      <c r="B82" s="86">
        <v>74</v>
      </c>
      <c r="C82" s="86">
        <v>10240</v>
      </c>
      <c r="D82" s="87" t="s">
        <v>723</v>
      </c>
      <c r="E82" s="87" t="s">
        <v>677</v>
      </c>
      <c r="F82" s="87" t="s">
        <v>1351</v>
      </c>
    </row>
    <row r="83" spans="2:6" s="172" customFormat="1" x14ac:dyDescent="0.3">
      <c r="B83" s="86">
        <v>75</v>
      </c>
      <c r="C83" s="86">
        <v>10240</v>
      </c>
      <c r="D83" s="87" t="s">
        <v>723</v>
      </c>
      <c r="E83" s="87" t="s">
        <v>677</v>
      </c>
      <c r="F83" s="87" t="s">
        <v>1352</v>
      </c>
    </row>
    <row r="84" spans="2:6" s="172" customFormat="1" x14ac:dyDescent="0.3">
      <c r="B84" s="86">
        <v>76</v>
      </c>
      <c r="C84" s="86">
        <v>10240</v>
      </c>
      <c r="D84" s="87" t="s">
        <v>723</v>
      </c>
      <c r="E84" s="87" t="s">
        <v>677</v>
      </c>
      <c r="F84" s="87" t="s">
        <v>1353</v>
      </c>
    </row>
    <row r="85" spans="2:6" s="172" customFormat="1" x14ac:dyDescent="0.3">
      <c r="B85" s="86">
        <v>77</v>
      </c>
      <c r="C85" s="86">
        <v>10333</v>
      </c>
      <c r="D85" s="87" t="s">
        <v>737</v>
      </c>
      <c r="E85" s="87" t="s">
        <v>677</v>
      </c>
      <c r="F85" s="87" t="s">
        <v>1354</v>
      </c>
    </row>
    <row r="86" spans="2:6" s="172" customFormat="1" x14ac:dyDescent="0.3">
      <c r="B86" s="86">
        <v>78</v>
      </c>
      <c r="C86" s="86">
        <v>10333</v>
      </c>
      <c r="D86" s="87" t="s">
        <v>737</v>
      </c>
      <c r="E86" s="87" t="s">
        <v>677</v>
      </c>
      <c r="F86" s="87" t="s">
        <v>1355</v>
      </c>
    </row>
    <row r="87" spans="2:6" s="172" customFormat="1" x14ac:dyDescent="0.3">
      <c r="B87" s="86">
        <v>79</v>
      </c>
      <c r="C87" s="86">
        <v>10310</v>
      </c>
      <c r="D87" s="87" t="s">
        <v>733</v>
      </c>
      <c r="E87" s="87" t="s">
        <v>677</v>
      </c>
      <c r="F87" s="87" t="s">
        <v>1356</v>
      </c>
    </row>
    <row r="88" spans="2:6" s="172" customFormat="1" x14ac:dyDescent="0.3">
      <c r="B88" s="86">
        <v>80</v>
      </c>
      <c r="C88" s="86">
        <v>10310</v>
      </c>
      <c r="D88" s="87" t="s">
        <v>733</v>
      </c>
      <c r="E88" s="87" t="s">
        <v>677</v>
      </c>
      <c r="F88" s="87" t="s">
        <v>1357</v>
      </c>
    </row>
    <row r="89" spans="2:6" s="172" customFormat="1" x14ac:dyDescent="0.3">
      <c r="B89" s="86">
        <v>81</v>
      </c>
      <c r="C89" s="86">
        <v>10031</v>
      </c>
      <c r="D89" s="87" t="s">
        <v>682</v>
      </c>
      <c r="E89" s="87" t="s">
        <v>677</v>
      </c>
      <c r="F89" s="87" t="s">
        <v>1358</v>
      </c>
    </row>
    <row r="90" spans="2:6" s="172" customFormat="1" x14ac:dyDescent="0.3">
      <c r="B90" s="86">
        <v>82</v>
      </c>
      <c r="C90" s="86">
        <v>10031</v>
      </c>
      <c r="D90" s="87" t="s">
        <v>682</v>
      </c>
      <c r="E90" s="87" t="s">
        <v>677</v>
      </c>
      <c r="F90" s="87" t="s">
        <v>1359</v>
      </c>
    </row>
    <row r="91" spans="2:6" s="172" customFormat="1" x14ac:dyDescent="0.3">
      <c r="B91" s="86">
        <v>83</v>
      </c>
      <c r="C91" s="86">
        <v>10404</v>
      </c>
      <c r="D91" s="87" t="s">
        <v>752</v>
      </c>
      <c r="E91" s="87" t="s">
        <v>677</v>
      </c>
      <c r="F91" s="87" t="s">
        <v>1360</v>
      </c>
    </row>
    <row r="92" spans="2:6" s="172" customFormat="1" x14ac:dyDescent="0.3">
      <c r="B92" s="86">
        <v>84</v>
      </c>
      <c r="C92" s="86">
        <v>10408</v>
      </c>
      <c r="D92" s="87" t="s">
        <v>753</v>
      </c>
      <c r="E92" s="87" t="s">
        <v>677</v>
      </c>
      <c r="F92" s="87" t="s">
        <v>1361</v>
      </c>
    </row>
    <row r="93" spans="2:6" s="172" customFormat="1" x14ac:dyDescent="0.3">
      <c r="B93" s="86">
        <v>85</v>
      </c>
      <c r="C93" s="86">
        <v>10408</v>
      </c>
      <c r="D93" s="87" t="s">
        <v>753</v>
      </c>
      <c r="E93" s="87" t="s">
        <v>677</v>
      </c>
      <c r="F93" s="87" t="s">
        <v>1362</v>
      </c>
    </row>
    <row r="94" spans="2:6" s="172" customFormat="1" x14ac:dyDescent="0.3">
      <c r="B94" s="86">
        <v>86</v>
      </c>
      <c r="C94" s="86">
        <v>10421</v>
      </c>
      <c r="D94" s="87" t="s">
        <v>755</v>
      </c>
      <c r="E94" s="87" t="s">
        <v>677</v>
      </c>
      <c r="F94" s="87" t="s">
        <v>1363</v>
      </c>
    </row>
    <row r="95" spans="2:6" s="172" customFormat="1" x14ac:dyDescent="0.3">
      <c r="B95" s="86">
        <v>87</v>
      </c>
      <c r="C95" s="86">
        <v>10397</v>
      </c>
      <c r="D95" s="87" t="s">
        <v>750</v>
      </c>
      <c r="E95" s="87" t="s">
        <v>677</v>
      </c>
      <c r="F95" s="87" t="s">
        <v>1364</v>
      </c>
    </row>
    <row r="96" spans="2:6" s="172" customFormat="1" x14ac:dyDescent="0.3">
      <c r="B96" s="86">
        <v>88</v>
      </c>
      <c r="C96" s="86">
        <v>10397</v>
      </c>
      <c r="D96" s="87" t="s">
        <v>750</v>
      </c>
      <c r="E96" s="87" t="s">
        <v>677</v>
      </c>
      <c r="F96" s="87" t="s">
        <v>1365</v>
      </c>
    </row>
    <row r="97" spans="2:6" s="172" customFormat="1" x14ac:dyDescent="0.3">
      <c r="B97" s="86">
        <v>89</v>
      </c>
      <c r="C97" s="86">
        <v>10413</v>
      </c>
      <c r="D97" s="87" t="s">
        <v>754</v>
      </c>
      <c r="E97" s="87" t="s">
        <v>677</v>
      </c>
      <c r="F97" s="87" t="s">
        <v>1366</v>
      </c>
    </row>
    <row r="98" spans="2:6" s="172" customFormat="1" x14ac:dyDescent="0.3">
      <c r="B98" s="86">
        <v>90</v>
      </c>
      <c r="C98" s="86">
        <v>10404</v>
      </c>
      <c r="D98" s="87" t="s">
        <v>752</v>
      </c>
      <c r="E98" s="87" t="s">
        <v>677</v>
      </c>
      <c r="F98" s="87" t="s">
        <v>1367</v>
      </c>
    </row>
    <row r="99" spans="2:6" s="172" customFormat="1" x14ac:dyDescent="0.3">
      <c r="B99" s="86">
        <v>91</v>
      </c>
      <c r="C99" s="86">
        <v>10015</v>
      </c>
      <c r="D99" s="87" t="s">
        <v>763</v>
      </c>
      <c r="E99" s="87" t="s">
        <v>762</v>
      </c>
      <c r="F99" s="87" t="s">
        <v>1368</v>
      </c>
    </row>
    <row r="100" spans="2:6" s="172" customFormat="1" x14ac:dyDescent="0.3">
      <c r="B100" s="86">
        <v>92</v>
      </c>
      <c r="C100" s="86">
        <v>10367</v>
      </c>
      <c r="D100" s="87" t="s">
        <v>803</v>
      </c>
      <c r="E100" s="87" t="s">
        <v>790</v>
      </c>
      <c r="F100" s="87" t="s">
        <v>1369</v>
      </c>
    </row>
    <row r="101" spans="2:6" s="172" customFormat="1" x14ac:dyDescent="0.3">
      <c r="B101" s="86">
        <v>93</v>
      </c>
      <c r="C101" s="86">
        <v>10367</v>
      </c>
      <c r="D101" s="87" t="s">
        <v>803</v>
      </c>
      <c r="E101" s="87" t="s">
        <v>790</v>
      </c>
      <c r="F101" s="87" t="s">
        <v>1370</v>
      </c>
    </row>
    <row r="102" spans="2:6" s="172" customFormat="1" x14ac:dyDescent="0.3">
      <c r="B102" s="86">
        <v>94</v>
      </c>
      <c r="C102" s="86">
        <v>10233</v>
      </c>
      <c r="D102" s="87" t="s">
        <v>797</v>
      </c>
      <c r="E102" s="87" t="s">
        <v>790</v>
      </c>
      <c r="F102" s="87" t="s">
        <v>1371</v>
      </c>
    </row>
    <row r="103" spans="2:6" s="172" customFormat="1" x14ac:dyDescent="0.3">
      <c r="B103" s="86">
        <v>95</v>
      </c>
      <c r="C103" s="86">
        <v>10252</v>
      </c>
      <c r="D103" s="87" t="s">
        <v>798</v>
      </c>
      <c r="E103" s="87" t="s">
        <v>790</v>
      </c>
      <c r="F103" s="87" t="s">
        <v>1372</v>
      </c>
    </row>
    <row r="104" spans="2:6" s="172" customFormat="1" x14ac:dyDescent="0.3">
      <c r="B104" s="86">
        <v>96</v>
      </c>
      <c r="C104" s="86">
        <v>10233</v>
      </c>
      <c r="D104" s="87" t="s">
        <v>797</v>
      </c>
      <c r="E104" s="87" t="s">
        <v>790</v>
      </c>
      <c r="F104" s="87" t="s">
        <v>1373</v>
      </c>
    </row>
    <row r="105" spans="2:6" s="172" customFormat="1" x14ac:dyDescent="0.3">
      <c r="B105" s="86">
        <v>97</v>
      </c>
      <c r="C105" s="86">
        <v>10169</v>
      </c>
      <c r="D105" s="87" t="s">
        <v>796</v>
      </c>
      <c r="E105" s="87" t="s">
        <v>790</v>
      </c>
      <c r="F105" s="87" t="s">
        <v>1374</v>
      </c>
    </row>
    <row r="106" spans="2:6" s="172" customFormat="1" x14ac:dyDescent="0.3">
      <c r="B106" s="86">
        <v>98</v>
      </c>
      <c r="C106" s="86">
        <v>10169</v>
      </c>
      <c r="D106" s="87" t="s">
        <v>796</v>
      </c>
      <c r="E106" s="87" t="s">
        <v>790</v>
      </c>
      <c r="F106" s="87" t="s">
        <v>1375</v>
      </c>
    </row>
    <row r="107" spans="2:6" s="172" customFormat="1" x14ac:dyDescent="0.3">
      <c r="B107" s="86">
        <v>99</v>
      </c>
      <c r="C107" s="86">
        <v>10104</v>
      </c>
      <c r="D107" s="87" t="s">
        <v>794</v>
      </c>
      <c r="E107" s="87" t="s">
        <v>790</v>
      </c>
      <c r="F107" s="87" t="s">
        <v>1376</v>
      </c>
    </row>
    <row r="108" spans="2:6" s="172" customFormat="1" x14ac:dyDescent="0.3">
      <c r="B108" s="86">
        <v>100</v>
      </c>
      <c r="C108" s="86">
        <v>10104</v>
      </c>
      <c r="D108" s="87" t="s">
        <v>794</v>
      </c>
      <c r="E108" s="87" t="s">
        <v>790</v>
      </c>
      <c r="F108" s="87" t="s">
        <v>1377</v>
      </c>
    </row>
    <row r="109" spans="2:6" s="172" customFormat="1" x14ac:dyDescent="0.3">
      <c r="B109" s="86">
        <v>101</v>
      </c>
      <c r="C109" s="86">
        <v>10104</v>
      </c>
      <c r="D109" s="87" t="s">
        <v>794</v>
      </c>
      <c r="E109" s="87" t="s">
        <v>790</v>
      </c>
      <c r="F109" s="87" t="s">
        <v>1378</v>
      </c>
    </row>
    <row r="110" spans="2:6" s="172" customFormat="1" x14ac:dyDescent="0.3">
      <c r="B110" s="86">
        <v>102</v>
      </c>
      <c r="C110" s="86">
        <v>10104</v>
      </c>
      <c r="D110" s="87" t="s">
        <v>794</v>
      </c>
      <c r="E110" s="87" t="s">
        <v>790</v>
      </c>
      <c r="F110" s="87" t="s">
        <v>1379</v>
      </c>
    </row>
    <row r="111" spans="2:6" s="172" customFormat="1" ht="30" x14ac:dyDescent="0.3">
      <c r="B111" s="86">
        <v>103</v>
      </c>
      <c r="C111" s="86">
        <v>10133</v>
      </c>
      <c r="D111" s="87" t="s">
        <v>825</v>
      </c>
      <c r="E111" s="87" t="s">
        <v>808</v>
      </c>
      <c r="F111" s="87" t="s">
        <v>1380</v>
      </c>
    </row>
    <row r="112" spans="2:6" s="172" customFormat="1" x14ac:dyDescent="0.3">
      <c r="B112" s="86">
        <v>104</v>
      </c>
      <c r="C112" s="86">
        <v>10351</v>
      </c>
      <c r="D112" s="87" t="s">
        <v>849</v>
      </c>
      <c r="E112" s="87" t="s">
        <v>808</v>
      </c>
      <c r="F112" s="87" t="s">
        <v>1381</v>
      </c>
    </row>
    <row r="113" spans="2:6" s="172" customFormat="1" x14ac:dyDescent="0.3">
      <c r="B113" s="86">
        <v>105</v>
      </c>
      <c r="C113" s="86">
        <v>10351</v>
      </c>
      <c r="D113" s="87" t="s">
        <v>849</v>
      </c>
      <c r="E113" s="87" t="s">
        <v>808</v>
      </c>
      <c r="F113" s="87" t="s">
        <v>1382</v>
      </c>
    </row>
    <row r="114" spans="2:6" s="172" customFormat="1" x14ac:dyDescent="0.3">
      <c r="B114" s="86">
        <v>106</v>
      </c>
      <c r="C114" s="86">
        <v>10351</v>
      </c>
      <c r="D114" s="87" t="s">
        <v>849</v>
      </c>
      <c r="E114" s="87" t="s">
        <v>808</v>
      </c>
      <c r="F114" s="87" t="s">
        <v>1383</v>
      </c>
    </row>
    <row r="115" spans="2:6" s="172" customFormat="1" x14ac:dyDescent="0.3">
      <c r="B115" s="86">
        <v>107</v>
      </c>
      <c r="C115" s="86">
        <v>10351</v>
      </c>
      <c r="D115" s="87" t="s">
        <v>849</v>
      </c>
      <c r="E115" s="87" t="s">
        <v>808</v>
      </c>
      <c r="F115" s="87" t="s">
        <v>1384</v>
      </c>
    </row>
    <row r="116" spans="2:6" s="172" customFormat="1" x14ac:dyDescent="0.3">
      <c r="B116" s="86">
        <v>108</v>
      </c>
      <c r="C116" s="86">
        <v>10351</v>
      </c>
      <c r="D116" s="87" t="s">
        <v>849</v>
      </c>
      <c r="E116" s="87" t="s">
        <v>808</v>
      </c>
      <c r="F116" s="87" t="s">
        <v>1385</v>
      </c>
    </row>
    <row r="117" spans="2:6" s="172" customFormat="1" x14ac:dyDescent="0.3">
      <c r="B117" s="86">
        <v>109</v>
      </c>
      <c r="C117" s="86">
        <v>10351</v>
      </c>
      <c r="D117" s="87" t="s">
        <v>849</v>
      </c>
      <c r="E117" s="87" t="s">
        <v>808</v>
      </c>
      <c r="F117" s="87" t="s">
        <v>1386</v>
      </c>
    </row>
    <row r="118" spans="2:6" s="172" customFormat="1" x14ac:dyDescent="0.3">
      <c r="B118" s="86">
        <v>110</v>
      </c>
      <c r="C118" s="86">
        <v>10351</v>
      </c>
      <c r="D118" s="87" t="s">
        <v>849</v>
      </c>
      <c r="E118" s="87" t="s">
        <v>808</v>
      </c>
      <c r="F118" s="87" t="s">
        <v>1387</v>
      </c>
    </row>
    <row r="119" spans="2:6" s="172" customFormat="1" x14ac:dyDescent="0.3">
      <c r="B119" s="86">
        <v>111</v>
      </c>
      <c r="C119" s="86">
        <v>10351</v>
      </c>
      <c r="D119" s="87" t="s">
        <v>849</v>
      </c>
      <c r="E119" s="87" t="s">
        <v>808</v>
      </c>
      <c r="F119" s="87" t="s">
        <v>1388</v>
      </c>
    </row>
    <row r="120" spans="2:6" s="172" customFormat="1" x14ac:dyDescent="0.3">
      <c r="B120" s="86">
        <v>112</v>
      </c>
      <c r="C120" s="86">
        <v>10351</v>
      </c>
      <c r="D120" s="87" t="s">
        <v>849</v>
      </c>
      <c r="E120" s="87" t="s">
        <v>808</v>
      </c>
      <c r="F120" s="87" t="s">
        <v>1389</v>
      </c>
    </row>
    <row r="121" spans="2:6" s="172" customFormat="1" x14ac:dyDescent="0.3">
      <c r="B121" s="86">
        <v>113</v>
      </c>
      <c r="C121" s="86">
        <v>10351</v>
      </c>
      <c r="D121" s="87" t="s">
        <v>849</v>
      </c>
      <c r="E121" s="87" t="s">
        <v>808</v>
      </c>
      <c r="F121" s="87" t="s">
        <v>1390</v>
      </c>
    </row>
    <row r="122" spans="2:6" s="172" customFormat="1" x14ac:dyDescent="0.3">
      <c r="B122" s="86">
        <v>114</v>
      </c>
      <c r="C122" s="86">
        <v>10351</v>
      </c>
      <c r="D122" s="87" t="s">
        <v>849</v>
      </c>
      <c r="E122" s="87" t="s">
        <v>808</v>
      </c>
      <c r="F122" s="87" t="s">
        <v>1391</v>
      </c>
    </row>
    <row r="123" spans="2:6" s="172" customFormat="1" x14ac:dyDescent="0.3">
      <c r="B123" s="86">
        <v>115</v>
      </c>
      <c r="C123" s="86">
        <v>10351</v>
      </c>
      <c r="D123" s="87" t="s">
        <v>849</v>
      </c>
      <c r="E123" s="87" t="s">
        <v>808</v>
      </c>
      <c r="F123" s="87" t="s">
        <v>1392</v>
      </c>
    </row>
    <row r="124" spans="2:6" s="172" customFormat="1" x14ac:dyDescent="0.3">
      <c r="B124" s="86">
        <v>116</v>
      </c>
      <c r="C124" s="86">
        <v>10351</v>
      </c>
      <c r="D124" s="87" t="s">
        <v>849</v>
      </c>
      <c r="E124" s="87" t="s">
        <v>808</v>
      </c>
      <c r="F124" s="87" t="s">
        <v>1393</v>
      </c>
    </row>
    <row r="125" spans="2:6" s="172" customFormat="1" x14ac:dyDescent="0.3">
      <c r="B125" s="86">
        <v>117</v>
      </c>
      <c r="C125" s="86">
        <v>10351</v>
      </c>
      <c r="D125" s="87" t="s">
        <v>849</v>
      </c>
      <c r="E125" s="87" t="s">
        <v>808</v>
      </c>
      <c r="F125" s="87" t="s">
        <v>1394</v>
      </c>
    </row>
    <row r="126" spans="2:6" s="172" customFormat="1" x14ac:dyDescent="0.3">
      <c r="B126" s="86">
        <v>118</v>
      </c>
      <c r="C126" s="86">
        <v>10351</v>
      </c>
      <c r="D126" s="87" t="s">
        <v>849</v>
      </c>
      <c r="E126" s="87" t="s">
        <v>808</v>
      </c>
      <c r="F126" s="87" t="s">
        <v>1395</v>
      </c>
    </row>
    <row r="127" spans="2:6" s="172" customFormat="1" x14ac:dyDescent="0.3">
      <c r="B127" s="86">
        <v>119</v>
      </c>
      <c r="C127" s="86">
        <v>10133</v>
      </c>
      <c r="D127" s="87" t="s">
        <v>825</v>
      </c>
      <c r="E127" s="87" t="s">
        <v>808</v>
      </c>
      <c r="F127" s="87" t="s">
        <v>1396</v>
      </c>
    </row>
    <row r="128" spans="2:6" s="172" customFormat="1" x14ac:dyDescent="0.3">
      <c r="B128" s="86">
        <v>120</v>
      </c>
      <c r="C128" s="86">
        <v>10133</v>
      </c>
      <c r="D128" s="87" t="s">
        <v>825</v>
      </c>
      <c r="E128" s="87" t="s">
        <v>808</v>
      </c>
      <c r="F128" s="87" t="s">
        <v>1397</v>
      </c>
    </row>
    <row r="129" spans="2:6" s="172" customFormat="1" x14ac:dyDescent="0.3">
      <c r="B129" s="86">
        <v>121</v>
      </c>
      <c r="C129" s="86">
        <v>10133</v>
      </c>
      <c r="D129" s="87" t="s">
        <v>825</v>
      </c>
      <c r="E129" s="87" t="s">
        <v>808</v>
      </c>
      <c r="F129" s="87" t="s">
        <v>1398</v>
      </c>
    </row>
    <row r="130" spans="2:6" s="172" customFormat="1" x14ac:dyDescent="0.3">
      <c r="B130" s="86">
        <v>122</v>
      </c>
      <c r="C130" s="86">
        <v>10133</v>
      </c>
      <c r="D130" s="87" t="s">
        <v>825</v>
      </c>
      <c r="E130" s="87" t="s">
        <v>808</v>
      </c>
      <c r="F130" s="87" t="s">
        <v>1399</v>
      </c>
    </row>
    <row r="131" spans="2:6" s="172" customFormat="1" x14ac:dyDescent="0.3">
      <c r="B131" s="86">
        <v>123</v>
      </c>
      <c r="C131" s="86">
        <v>10339</v>
      </c>
      <c r="D131" s="87" t="s">
        <v>848</v>
      </c>
      <c r="E131" s="87" t="s">
        <v>808</v>
      </c>
      <c r="F131" s="87" t="s">
        <v>1400</v>
      </c>
    </row>
    <row r="132" spans="2:6" s="172" customFormat="1" x14ac:dyDescent="0.3">
      <c r="B132" s="86">
        <v>124</v>
      </c>
      <c r="C132" s="86">
        <v>10339</v>
      </c>
      <c r="D132" s="87" t="s">
        <v>848</v>
      </c>
      <c r="E132" s="87" t="s">
        <v>808</v>
      </c>
      <c r="F132" s="87" t="s">
        <v>1401</v>
      </c>
    </row>
    <row r="133" spans="2:6" s="172" customFormat="1" x14ac:dyDescent="0.3">
      <c r="B133" s="86">
        <v>125</v>
      </c>
      <c r="C133" s="86">
        <v>10339</v>
      </c>
      <c r="D133" s="87" t="s">
        <v>848</v>
      </c>
      <c r="E133" s="87" t="s">
        <v>808</v>
      </c>
      <c r="F133" s="87" t="s">
        <v>1402</v>
      </c>
    </row>
    <row r="134" spans="2:6" s="172" customFormat="1" x14ac:dyDescent="0.3">
      <c r="B134" s="86">
        <v>126</v>
      </c>
      <c r="C134" s="86">
        <v>10339</v>
      </c>
      <c r="D134" s="87" t="s">
        <v>848</v>
      </c>
      <c r="E134" s="87" t="s">
        <v>808</v>
      </c>
      <c r="F134" s="87" t="s">
        <v>1403</v>
      </c>
    </row>
    <row r="135" spans="2:6" s="172" customFormat="1" x14ac:dyDescent="0.3">
      <c r="B135" s="86">
        <v>127</v>
      </c>
      <c r="C135" s="86">
        <v>10339</v>
      </c>
      <c r="D135" s="87" t="s">
        <v>848</v>
      </c>
      <c r="E135" s="87" t="s">
        <v>808</v>
      </c>
      <c r="F135" s="87" t="s">
        <v>1404</v>
      </c>
    </row>
    <row r="136" spans="2:6" s="172" customFormat="1" x14ac:dyDescent="0.3">
      <c r="B136" s="86">
        <v>128</v>
      </c>
      <c r="C136" s="86">
        <v>10339</v>
      </c>
      <c r="D136" s="87" t="s">
        <v>848</v>
      </c>
      <c r="E136" s="87" t="s">
        <v>808</v>
      </c>
      <c r="F136" s="87" t="s">
        <v>1405</v>
      </c>
    </row>
    <row r="137" spans="2:6" s="172" customFormat="1" x14ac:dyDescent="0.3">
      <c r="B137" s="86">
        <v>129</v>
      </c>
      <c r="C137" s="86">
        <v>10118</v>
      </c>
      <c r="D137" s="87" t="s">
        <v>821</v>
      </c>
      <c r="E137" s="87" t="s">
        <v>808</v>
      </c>
      <c r="F137" s="87" t="s">
        <v>1406</v>
      </c>
    </row>
    <row r="138" spans="2:6" s="172" customFormat="1" x14ac:dyDescent="0.3">
      <c r="B138" s="86">
        <v>130</v>
      </c>
      <c r="C138" s="86">
        <v>10118</v>
      </c>
      <c r="D138" s="87" t="s">
        <v>821</v>
      </c>
      <c r="E138" s="87" t="s">
        <v>808</v>
      </c>
      <c r="F138" s="87" t="s">
        <v>1407</v>
      </c>
    </row>
    <row r="139" spans="2:6" s="172" customFormat="1" x14ac:dyDescent="0.3">
      <c r="B139" s="86">
        <v>131</v>
      </c>
      <c r="C139" s="86">
        <v>10118</v>
      </c>
      <c r="D139" s="87" t="s">
        <v>821</v>
      </c>
      <c r="E139" s="87" t="s">
        <v>808</v>
      </c>
      <c r="F139" s="87" t="s">
        <v>1408</v>
      </c>
    </row>
    <row r="140" spans="2:6" s="172" customFormat="1" x14ac:dyDescent="0.3">
      <c r="B140" s="86">
        <v>132</v>
      </c>
      <c r="C140" s="86">
        <v>10118</v>
      </c>
      <c r="D140" s="87" t="s">
        <v>821</v>
      </c>
      <c r="E140" s="87" t="s">
        <v>808</v>
      </c>
      <c r="F140" s="87" t="s">
        <v>1409</v>
      </c>
    </row>
    <row r="141" spans="2:6" s="172" customFormat="1" x14ac:dyDescent="0.3">
      <c r="B141" s="86">
        <v>133</v>
      </c>
      <c r="C141" s="86">
        <v>10118</v>
      </c>
      <c r="D141" s="87" t="s">
        <v>821</v>
      </c>
      <c r="E141" s="87" t="s">
        <v>808</v>
      </c>
      <c r="F141" s="87" t="s">
        <v>1410</v>
      </c>
    </row>
    <row r="142" spans="2:6" s="172" customFormat="1" x14ac:dyDescent="0.3">
      <c r="B142" s="86">
        <v>134</v>
      </c>
      <c r="C142" s="86">
        <v>10118</v>
      </c>
      <c r="D142" s="87" t="s">
        <v>821</v>
      </c>
      <c r="E142" s="87" t="s">
        <v>808</v>
      </c>
      <c r="F142" s="87" t="s">
        <v>1411</v>
      </c>
    </row>
    <row r="143" spans="2:6" s="172" customFormat="1" x14ac:dyDescent="0.3">
      <c r="B143" s="86">
        <v>135</v>
      </c>
      <c r="C143" s="86">
        <v>10094</v>
      </c>
      <c r="D143" s="87" t="s">
        <v>819</v>
      </c>
      <c r="E143" s="87" t="s">
        <v>808</v>
      </c>
      <c r="F143" s="87" t="s">
        <v>1412</v>
      </c>
    </row>
    <row r="144" spans="2:6" s="172" customFormat="1" x14ac:dyDescent="0.3">
      <c r="B144" s="86">
        <v>136</v>
      </c>
      <c r="C144" s="86">
        <v>10094</v>
      </c>
      <c r="D144" s="87" t="s">
        <v>819</v>
      </c>
      <c r="E144" s="87" t="s">
        <v>808</v>
      </c>
      <c r="F144" s="87" t="s">
        <v>1413</v>
      </c>
    </row>
    <row r="145" spans="2:6" s="172" customFormat="1" x14ac:dyDescent="0.3">
      <c r="B145" s="86">
        <v>137</v>
      </c>
      <c r="C145" s="86">
        <v>10181</v>
      </c>
      <c r="D145" s="87" t="s">
        <v>831</v>
      </c>
      <c r="E145" s="87" t="s">
        <v>808</v>
      </c>
      <c r="F145" s="87" t="s">
        <v>1414</v>
      </c>
    </row>
    <row r="146" spans="2:6" s="172" customFormat="1" x14ac:dyDescent="0.3">
      <c r="B146" s="86">
        <v>138</v>
      </c>
      <c r="C146" s="86">
        <v>10181</v>
      </c>
      <c r="D146" s="87" t="s">
        <v>831</v>
      </c>
      <c r="E146" s="87" t="s">
        <v>808</v>
      </c>
      <c r="F146" s="87" t="s">
        <v>1415</v>
      </c>
    </row>
    <row r="147" spans="2:6" s="172" customFormat="1" x14ac:dyDescent="0.3">
      <c r="B147" s="86">
        <v>139</v>
      </c>
      <c r="C147" s="86">
        <v>10181</v>
      </c>
      <c r="D147" s="87" t="s">
        <v>831</v>
      </c>
      <c r="E147" s="87" t="s">
        <v>808</v>
      </c>
      <c r="F147" s="87" t="s">
        <v>1416</v>
      </c>
    </row>
    <row r="148" spans="2:6" s="172" customFormat="1" x14ac:dyDescent="0.3">
      <c r="B148" s="86">
        <v>140</v>
      </c>
      <c r="C148" s="86">
        <v>10181</v>
      </c>
      <c r="D148" s="87" t="s">
        <v>831</v>
      </c>
      <c r="E148" s="87" t="s">
        <v>808</v>
      </c>
      <c r="F148" s="87" t="s">
        <v>1417</v>
      </c>
    </row>
    <row r="149" spans="2:6" s="172" customFormat="1" x14ac:dyDescent="0.3">
      <c r="B149" s="86">
        <v>141</v>
      </c>
      <c r="C149" s="86">
        <v>10181</v>
      </c>
      <c r="D149" s="87" t="s">
        <v>831</v>
      </c>
      <c r="E149" s="87" t="s">
        <v>808</v>
      </c>
      <c r="F149" s="87" t="s">
        <v>1418</v>
      </c>
    </row>
    <row r="150" spans="2:6" s="172" customFormat="1" x14ac:dyDescent="0.3">
      <c r="B150" s="86">
        <v>142</v>
      </c>
      <c r="C150" s="86">
        <v>10181</v>
      </c>
      <c r="D150" s="87" t="s">
        <v>831</v>
      </c>
      <c r="E150" s="87" t="s">
        <v>808</v>
      </c>
      <c r="F150" s="87" t="s">
        <v>1419</v>
      </c>
    </row>
    <row r="151" spans="2:6" s="172" customFormat="1" x14ac:dyDescent="0.3">
      <c r="B151" s="86">
        <v>143</v>
      </c>
      <c r="C151" s="86">
        <v>10181</v>
      </c>
      <c r="D151" s="87" t="s">
        <v>831</v>
      </c>
      <c r="E151" s="87" t="s">
        <v>808</v>
      </c>
      <c r="F151" s="87" t="s">
        <v>1420</v>
      </c>
    </row>
    <row r="152" spans="2:6" s="172" customFormat="1" x14ac:dyDescent="0.3">
      <c r="B152" s="86">
        <v>144</v>
      </c>
      <c r="C152" s="86">
        <v>10181</v>
      </c>
      <c r="D152" s="87" t="s">
        <v>831</v>
      </c>
      <c r="E152" s="87" t="s">
        <v>808</v>
      </c>
      <c r="F152" s="87" t="s">
        <v>1421</v>
      </c>
    </row>
    <row r="153" spans="2:6" s="172" customFormat="1" x14ac:dyDescent="0.3">
      <c r="B153" s="86">
        <v>145</v>
      </c>
      <c r="C153" s="86">
        <v>10181</v>
      </c>
      <c r="D153" s="87" t="s">
        <v>831</v>
      </c>
      <c r="E153" s="87" t="s">
        <v>808</v>
      </c>
      <c r="F153" s="87" t="s">
        <v>1422</v>
      </c>
    </row>
    <row r="154" spans="2:6" s="172" customFormat="1" x14ac:dyDescent="0.3">
      <c r="B154" s="86">
        <v>146</v>
      </c>
      <c r="C154" s="86">
        <v>10181</v>
      </c>
      <c r="D154" s="87" t="s">
        <v>831</v>
      </c>
      <c r="E154" s="87" t="s">
        <v>808</v>
      </c>
      <c r="F154" s="87" t="s">
        <v>1423</v>
      </c>
    </row>
    <row r="155" spans="2:6" s="172" customFormat="1" x14ac:dyDescent="0.3">
      <c r="B155" s="86">
        <v>147</v>
      </c>
      <c r="C155" s="86">
        <v>10181</v>
      </c>
      <c r="D155" s="87" t="s">
        <v>831</v>
      </c>
      <c r="E155" s="87" t="s">
        <v>808</v>
      </c>
      <c r="F155" s="87" t="s">
        <v>1424</v>
      </c>
    </row>
    <row r="156" spans="2:6" s="172" customFormat="1" x14ac:dyDescent="0.3">
      <c r="B156" s="86">
        <v>148</v>
      </c>
      <c r="C156" s="86">
        <v>10181</v>
      </c>
      <c r="D156" s="87" t="s">
        <v>831</v>
      </c>
      <c r="E156" s="87" t="s">
        <v>808</v>
      </c>
      <c r="F156" s="87" t="s">
        <v>1425</v>
      </c>
    </row>
    <row r="157" spans="2:6" s="172" customFormat="1" x14ac:dyDescent="0.3">
      <c r="B157" s="86">
        <v>149</v>
      </c>
      <c r="C157" s="86">
        <v>10181</v>
      </c>
      <c r="D157" s="87" t="s">
        <v>831</v>
      </c>
      <c r="E157" s="87" t="s">
        <v>808</v>
      </c>
      <c r="F157" s="87" t="s">
        <v>1426</v>
      </c>
    </row>
    <row r="158" spans="2:6" s="172" customFormat="1" x14ac:dyDescent="0.3">
      <c r="B158" s="86">
        <v>150</v>
      </c>
      <c r="C158" s="86">
        <v>10181</v>
      </c>
      <c r="D158" s="87" t="s">
        <v>831</v>
      </c>
      <c r="E158" s="87" t="s">
        <v>808</v>
      </c>
      <c r="F158" s="87" t="s">
        <v>1427</v>
      </c>
    </row>
    <row r="159" spans="2:6" s="172" customFormat="1" x14ac:dyDescent="0.3">
      <c r="B159" s="86">
        <v>151</v>
      </c>
      <c r="C159" s="86">
        <v>10181</v>
      </c>
      <c r="D159" s="87" t="s">
        <v>831</v>
      </c>
      <c r="E159" s="87" t="s">
        <v>808</v>
      </c>
      <c r="F159" s="87" t="s">
        <v>1428</v>
      </c>
    </row>
    <row r="160" spans="2:6" s="172" customFormat="1" x14ac:dyDescent="0.3">
      <c r="B160" s="86">
        <v>152</v>
      </c>
      <c r="C160" s="86">
        <v>10128</v>
      </c>
      <c r="D160" s="87" t="s">
        <v>823</v>
      </c>
      <c r="E160" s="87" t="s">
        <v>808</v>
      </c>
      <c r="F160" s="87" t="s">
        <v>1429</v>
      </c>
    </row>
    <row r="161" spans="2:6" s="172" customFormat="1" x14ac:dyDescent="0.3">
      <c r="B161" s="86">
        <v>153</v>
      </c>
      <c r="C161" s="86">
        <v>10128</v>
      </c>
      <c r="D161" s="87" t="s">
        <v>823</v>
      </c>
      <c r="E161" s="87" t="s">
        <v>808</v>
      </c>
      <c r="F161" s="87" t="s">
        <v>1430</v>
      </c>
    </row>
    <row r="162" spans="2:6" s="172" customFormat="1" x14ac:dyDescent="0.3">
      <c r="B162" s="86">
        <v>154</v>
      </c>
      <c r="C162" s="86">
        <v>10144</v>
      </c>
      <c r="D162" s="87" t="s">
        <v>828</v>
      </c>
      <c r="E162" s="87" t="s">
        <v>808</v>
      </c>
      <c r="F162" s="87" t="s">
        <v>1431</v>
      </c>
    </row>
    <row r="163" spans="2:6" s="172" customFormat="1" x14ac:dyDescent="0.3">
      <c r="B163" s="86">
        <v>155</v>
      </c>
      <c r="C163" s="86">
        <v>10144</v>
      </c>
      <c r="D163" s="87" t="s">
        <v>828</v>
      </c>
      <c r="E163" s="87" t="s">
        <v>808</v>
      </c>
      <c r="F163" s="87" t="s">
        <v>1432</v>
      </c>
    </row>
    <row r="164" spans="2:6" s="172" customFormat="1" x14ac:dyDescent="0.3">
      <c r="B164" s="86">
        <v>156</v>
      </c>
      <c r="C164" s="86">
        <v>10034</v>
      </c>
      <c r="D164" s="87" t="s">
        <v>864</v>
      </c>
      <c r="E164" s="87" t="s">
        <v>1433</v>
      </c>
      <c r="F164" s="87" t="s">
        <v>1434</v>
      </c>
    </row>
    <row r="165" spans="2:6" s="172" customFormat="1" x14ac:dyDescent="0.3">
      <c r="B165" s="86">
        <v>157</v>
      </c>
      <c r="C165" s="86">
        <v>10034</v>
      </c>
      <c r="D165" s="87" t="s">
        <v>864</v>
      </c>
      <c r="E165" s="87" t="s">
        <v>1433</v>
      </c>
      <c r="F165" s="87" t="s">
        <v>1435</v>
      </c>
    </row>
    <row r="166" spans="2:6" s="172" customFormat="1" x14ac:dyDescent="0.3">
      <c r="B166" s="86">
        <v>158</v>
      </c>
      <c r="C166" s="86">
        <v>10302</v>
      </c>
      <c r="D166" s="87" t="s">
        <v>891</v>
      </c>
      <c r="E166" s="87" t="s">
        <v>869</v>
      </c>
      <c r="F166" s="87" t="s">
        <v>1436</v>
      </c>
    </row>
    <row r="167" spans="2:6" s="172" customFormat="1" x14ac:dyDescent="0.3">
      <c r="B167" s="86">
        <v>159</v>
      </c>
      <c r="C167" s="86">
        <v>10460</v>
      </c>
      <c r="D167" s="87" t="s">
        <v>903</v>
      </c>
      <c r="E167" s="87" t="s">
        <v>869</v>
      </c>
      <c r="F167" s="87" t="s">
        <v>1437</v>
      </c>
    </row>
    <row r="168" spans="2:6" s="172" customFormat="1" x14ac:dyDescent="0.3">
      <c r="B168" s="86">
        <v>160</v>
      </c>
      <c r="C168" s="86">
        <v>10460</v>
      </c>
      <c r="D168" s="87" t="s">
        <v>903</v>
      </c>
      <c r="E168" s="87" t="s">
        <v>869</v>
      </c>
      <c r="F168" s="87" t="s">
        <v>1438</v>
      </c>
    </row>
    <row r="169" spans="2:6" s="172" customFormat="1" x14ac:dyDescent="0.3">
      <c r="B169" s="86">
        <v>161</v>
      </c>
      <c r="C169" s="86">
        <v>10302</v>
      </c>
      <c r="D169" s="87" t="s">
        <v>891</v>
      </c>
      <c r="E169" s="87" t="s">
        <v>869</v>
      </c>
      <c r="F169" s="87" t="s">
        <v>1439</v>
      </c>
    </row>
    <row r="170" spans="2:6" s="172" customFormat="1" x14ac:dyDescent="0.3">
      <c r="B170" s="86">
        <v>162</v>
      </c>
      <c r="C170" s="86">
        <v>10058</v>
      </c>
      <c r="D170" s="87" t="s">
        <v>872</v>
      </c>
      <c r="E170" s="87" t="s">
        <v>869</v>
      </c>
      <c r="F170" s="87" t="s">
        <v>1440</v>
      </c>
    </row>
    <row r="171" spans="2:6" s="172" customFormat="1" x14ac:dyDescent="0.3">
      <c r="B171" s="86">
        <v>163</v>
      </c>
      <c r="C171" s="86">
        <v>10460</v>
      </c>
      <c r="D171" s="87" t="s">
        <v>903</v>
      </c>
      <c r="E171" s="87" t="s">
        <v>869</v>
      </c>
      <c r="F171" s="87" t="s">
        <v>1441</v>
      </c>
    </row>
    <row r="172" spans="2:6" s="172" customFormat="1" x14ac:dyDescent="0.3">
      <c r="B172" s="86">
        <v>164</v>
      </c>
      <c r="C172" s="86">
        <v>10460</v>
      </c>
      <c r="D172" s="87" t="s">
        <v>903</v>
      </c>
      <c r="E172" s="87" t="s">
        <v>869</v>
      </c>
      <c r="F172" s="87" t="s">
        <v>1442</v>
      </c>
    </row>
    <row r="173" spans="2:6" s="172" customFormat="1" x14ac:dyDescent="0.3">
      <c r="B173" s="86">
        <v>165</v>
      </c>
      <c r="C173" s="86">
        <v>10058</v>
      </c>
      <c r="D173" s="87" t="s">
        <v>872</v>
      </c>
      <c r="E173" s="87" t="s">
        <v>869</v>
      </c>
      <c r="F173" s="87" t="s">
        <v>1443</v>
      </c>
    </row>
    <row r="174" spans="2:6" s="172" customFormat="1" x14ac:dyDescent="0.3">
      <c r="B174" s="86">
        <v>166</v>
      </c>
      <c r="C174" s="86">
        <v>10058</v>
      </c>
      <c r="D174" s="87" t="s">
        <v>872</v>
      </c>
      <c r="E174" s="87" t="s">
        <v>869</v>
      </c>
      <c r="F174" s="87" t="s">
        <v>1444</v>
      </c>
    </row>
    <row r="175" spans="2:6" s="172" customFormat="1" x14ac:dyDescent="0.3">
      <c r="B175" s="86">
        <v>167</v>
      </c>
      <c r="C175" s="86">
        <v>10058</v>
      </c>
      <c r="D175" s="87" t="s">
        <v>872</v>
      </c>
      <c r="E175" s="87" t="s">
        <v>869</v>
      </c>
      <c r="F175" s="87" t="s">
        <v>1445</v>
      </c>
    </row>
    <row r="176" spans="2:6" s="172" customFormat="1" x14ac:dyDescent="0.3">
      <c r="B176" s="86">
        <v>168</v>
      </c>
      <c r="C176" s="86">
        <v>10061</v>
      </c>
      <c r="D176" s="87" t="s">
        <v>874</v>
      </c>
      <c r="E176" s="87" t="s">
        <v>869</v>
      </c>
      <c r="F176" s="87" t="s">
        <v>1446</v>
      </c>
    </row>
    <row r="177" spans="2:6" s="172" customFormat="1" x14ac:dyDescent="0.3">
      <c r="B177" s="86">
        <v>169</v>
      </c>
      <c r="C177" s="86">
        <v>10061</v>
      </c>
      <c r="D177" s="87" t="s">
        <v>874</v>
      </c>
      <c r="E177" s="87" t="s">
        <v>869</v>
      </c>
      <c r="F177" s="87" t="s">
        <v>1447</v>
      </c>
    </row>
    <row r="178" spans="2:6" s="172" customFormat="1" x14ac:dyDescent="0.3">
      <c r="B178" s="86">
        <v>170</v>
      </c>
      <c r="C178" s="86">
        <v>10061</v>
      </c>
      <c r="D178" s="87" t="s">
        <v>874</v>
      </c>
      <c r="E178" s="87" t="s">
        <v>869</v>
      </c>
      <c r="F178" s="87" t="s">
        <v>1448</v>
      </c>
    </row>
    <row r="179" spans="2:6" s="172" customFormat="1" x14ac:dyDescent="0.3">
      <c r="B179" s="86">
        <v>171</v>
      </c>
      <c r="C179" s="86">
        <v>10432</v>
      </c>
      <c r="D179" s="87" t="s">
        <v>898</v>
      </c>
      <c r="E179" s="87" t="s">
        <v>869</v>
      </c>
      <c r="F179" s="87" t="s">
        <v>1449</v>
      </c>
    </row>
    <row r="180" spans="2:6" s="172" customFormat="1" x14ac:dyDescent="0.3">
      <c r="B180" s="86">
        <v>172</v>
      </c>
      <c r="C180" s="86">
        <v>10068</v>
      </c>
      <c r="D180" s="87" t="s">
        <v>876</v>
      </c>
      <c r="E180" s="87" t="s">
        <v>869</v>
      </c>
      <c r="F180" s="87" t="s">
        <v>1450</v>
      </c>
    </row>
    <row r="181" spans="2:6" s="172" customFormat="1" x14ac:dyDescent="0.3">
      <c r="B181" s="86">
        <v>173</v>
      </c>
      <c r="C181" s="86">
        <v>10068</v>
      </c>
      <c r="D181" s="87" t="s">
        <v>876</v>
      </c>
      <c r="E181" s="87" t="s">
        <v>869</v>
      </c>
      <c r="F181" s="87" t="s">
        <v>1451</v>
      </c>
    </row>
    <row r="182" spans="2:6" s="172" customFormat="1" x14ac:dyDescent="0.3">
      <c r="B182" s="86">
        <v>174</v>
      </c>
      <c r="C182" s="86">
        <v>10068</v>
      </c>
      <c r="D182" s="87" t="s">
        <v>876</v>
      </c>
      <c r="E182" s="87" t="s">
        <v>869</v>
      </c>
      <c r="F182" s="87" t="s">
        <v>1452</v>
      </c>
    </row>
    <row r="183" spans="2:6" s="172" customFormat="1" x14ac:dyDescent="0.3">
      <c r="B183" s="86">
        <v>175</v>
      </c>
      <c r="C183" s="86">
        <v>10068</v>
      </c>
      <c r="D183" s="87" t="s">
        <v>876</v>
      </c>
      <c r="E183" s="87" t="s">
        <v>869</v>
      </c>
      <c r="F183" s="87" t="s">
        <v>1453</v>
      </c>
    </row>
    <row r="184" spans="2:6" s="172" customFormat="1" x14ac:dyDescent="0.3">
      <c r="B184" s="86">
        <v>176</v>
      </c>
      <c r="C184" s="86">
        <v>10251</v>
      </c>
      <c r="D184" s="87" t="s">
        <v>884</v>
      </c>
      <c r="E184" s="87" t="s">
        <v>869</v>
      </c>
      <c r="F184" s="87" t="s">
        <v>1454</v>
      </c>
    </row>
    <row r="185" spans="2:6" s="172" customFormat="1" x14ac:dyDescent="0.3">
      <c r="B185" s="86">
        <v>177</v>
      </c>
      <c r="C185" s="86">
        <v>10251</v>
      </c>
      <c r="D185" s="87" t="s">
        <v>884</v>
      </c>
      <c r="E185" s="87" t="s">
        <v>869</v>
      </c>
      <c r="F185" s="87" t="s">
        <v>1455</v>
      </c>
    </row>
    <row r="186" spans="2:6" s="172" customFormat="1" x14ac:dyDescent="0.3">
      <c r="B186" s="86">
        <v>178</v>
      </c>
      <c r="C186" s="86">
        <v>10251</v>
      </c>
      <c r="D186" s="87" t="s">
        <v>884</v>
      </c>
      <c r="E186" s="87" t="s">
        <v>869</v>
      </c>
      <c r="F186" s="87" t="s">
        <v>1456</v>
      </c>
    </row>
    <row r="187" spans="2:6" s="172" customFormat="1" x14ac:dyDescent="0.3">
      <c r="B187" s="86">
        <v>179</v>
      </c>
      <c r="C187" s="86">
        <v>10251</v>
      </c>
      <c r="D187" s="87" t="s">
        <v>884</v>
      </c>
      <c r="E187" s="87" t="s">
        <v>869</v>
      </c>
      <c r="F187" s="87" t="s">
        <v>1457</v>
      </c>
    </row>
    <row r="188" spans="2:6" s="172" customFormat="1" x14ac:dyDescent="0.3">
      <c r="B188" s="86">
        <v>180</v>
      </c>
      <c r="C188" s="86">
        <v>10109</v>
      </c>
      <c r="D188" s="87" t="s">
        <v>877</v>
      </c>
      <c r="E188" s="87" t="s">
        <v>869</v>
      </c>
      <c r="F188" s="87" t="s">
        <v>1458</v>
      </c>
    </row>
    <row r="189" spans="2:6" s="172" customFormat="1" x14ac:dyDescent="0.3">
      <c r="B189" s="86">
        <v>181</v>
      </c>
      <c r="C189" s="86">
        <v>10109</v>
      </c>
      <c r="D189" s="87" t="s">
        <v>877</v>
      </c>
      <c r="E189" s="87" t="s">
        <v>869</v>
      </c>
      <c r="F189" s="87" t="s">
        <v>1459</v>
      </c>
    </row>
    <row r="190" spans="2:6" s="172" customFormat="1" x14ac:dyDescent="0.3">
      <c r="B190" s="86">
        <v>182</v>
      </c>
      <c r="C190" s="86">
        <v>10460</v>
      </c>
      <c r="D190" s="87" t="s">
        <v>903</v>
      </c>
      <c r="E190" s="87" t="s">
        <v>869</v>
      </c>
      <c r="F190" s="87" t="s">
        <v>1460</v>
      </c>
    </row>
    <row r="191" spans="2:6" s="172" customFormat="1" x14ac:dyDescent="0.3">
      <c r="B191" s="86">
        <v>183</v>
      </c>
      <c r="C191" s="86">
        <v>10283</v>
      </c>
      <c r="D191" s="87" t="s">
        <v>888</v>
      </c>
      <c r="E191" s="87" t="s">
        <v>869</v>
      </c>
      <c r="F191" s="87" t="s">
        <v>1461</v>
      </c>
    </row>
    <row r="192" spans="2:6" s="172" customFormat="1" x14ac:dyDescent="0.3">
      <c r="B192" s="86">
        <v>184</v>
      </c>
      <c r="C192" s="86">
        <v>10267</v>
      </c>
      <c r="D192" s="87" t="s">
        <v>885</v>
      </c>
      <c r="E192" s="87" t="s">
        <v>869</v>
      </c>
      <c r="F192" s="87" t="s">
        <v>1462</v>
      </c>
    </row>
    <row r="193" spans="2:6" s="172" customFormat="1" x14ac:dyDescent="0.3">
      <c r="B193" s="86">
        <v>185</v>
      </c>
      <c r="C193" s="86">
        <v>10441</v>
      </c>
      <c r="D193" s="87" t="s">
        <v>899</v>
      </c>
      <c r="E193" s="87" t="s">
        <v>869</v>
      </c>
      <c r="F193" s="87" t="s">
        <v>1463</v>
      </c>
    </row>
    <row r="194" spans="2:6" s="172" customFormat="1" x14ac:dyDescent="0.3">
      <c r="B194" s="86">
        <v>186</v>
      </c>
      <c r="C194" s="86">
        <v>10441</v>
      </c>
      <c r="D194" s="87" t="s">
        <v>899</v>
      </c>
      <c r="E194" s="87" t="s">
        <v>869</v>
      </c>
      <c r="F194" s="87" t="s">
        <v>1464</v>
      </c>
    </row>
    <row r="195" spans="2:6" s="172" customFormat="1" x14ac:dyDescent="0.3">
      <c r="B195" s="86">
        <v>187</v>
      </c>
      <c r="C195" s="86">
        <v>10450</v>
      </c>
      <c r="D195" s="87" t="s">
        <v>901</v>
      </c>
      <c r="E195" s="87" t="s">
        <v>869</v>
      </c>
      <c r="F195" s="87" t="s">
        <v>1465</v>
      </c>
    </row>
    <row r="196" spans="2:6" s="172" customFormat="1" x14ac:dyDescent="0.3">
      <c r="B196" s="86">
        <v>188</v>
      </c>
      <c r="C196" s="86">
        <v>10460</v>
      </c>
      <c r="D196" s="87" t="s">
        <v>903</v>
      </c>
      <c r="E196" s="87" t="s">
        <v>869</v>
      </c>
      <c r="F196" s="87" t="s">
        <v>1466</v>
      </c>
    </row>
    <row r="197" spans="2:6" s="172" customFormat="1" x14ac:dyDescent="0.3">
      <c r="B197" s="86">
        <v>189</v>
      </c>
      <c r="C197" s="86">
        <v>10460</v>
      </c>
      <c r="D197" s="87" t="s">
        <v>903</v>
      </c>
      <c r="E197" s="87" t="s">
        <v>869</v>
      </c>
      <c r="F197" s="87" t="s">
        <v>1467</v>
      </c>
    </row>
    <row r="198" spans="2:6" s="172" customFormat="1" x14ac:dyDescent="0.3">
      <c r="B198" s="86">
        <v>190</v>
      </c>
      <c r="C198" s="86">
        <v>10460</v>
      </c>
      <c r="D198" s="87" t="s">
        <v>903</v>
      </c>
      <c r="E198" s="87" t="s">
        <v>869</v>
      </c>
      <c r="F198" s="87" t="s">
        <v>1468</v>
      </c>
    </row>
    <row r="199" spans="2:6" s="172" customFormat="1" x14ac:dyDescent="0.3">
      <c r="B199" s="86">
        <v>191</v>
      </c>
      <c r="C199" s="86">
        <v>10460</v>
      </c>
      <c r="D199" s="87" t="s">
        <v>903</v>
      </c>
      <c r="E199" s="87" t="s">
        <v>869</v>
      </c>
      <c r="F199" s="87" t="s">
        <v>1469</v>
      </c>
    </row>
    <row r="200" spans="2:6" s="172" customFormat="1" x14ac:dyDescent="0.3">
      <c r="B200" s="86">
        <v>192</v>
      </c>
      <c r="C200" s="86">
        <v>10460</v>
      </c>
      <c r="D200" s="87" t="s">
        <v>903</v>
      </c>
      <c r="E200" s="87" t="s">
        <v>869</v>
      </c>
      <c r="F200" s="87" t="s">
        <v>1470</v>
      </c>
    </row>
    <row r="201" spans="2:6" s="172" customFormat="1" x14ac:dyDescent="0.3">
      <c r="B201" s="86">
        <v>193</v>
      </c>
      <c r="C201" s="86">
        <v>10460</v>
      </c>
      <c r="D201" s="87" t="s">
        <v>903</v>
      </c>
      <c r="E201" s="87" t="s">
        <v>869</v>
      </c>
      <c r="F201" s="87" t="s">
        <v>1471</v>
      </c>
    </row>
    <row r="202" spans="2:6" s="172" customFormat="1" x14ac:dyDescent="0.3">
      <c r="B202" s="86">
        <v>194</v>
      </c>
      <c r="C202" s="86">
        <v>10173</v>
      </c>
      <c r="D202" s="87" t="s">
        <v>910</v>
      </c>
      <c r="E202" s="87" t="s">
        <v>905</v>
      </c>
      <c r="F202" s="87" t="s">
        <v>1472</v>
      </c>
    </row>
    <row r="203" spans="2:6" s="172" customFormat="1" x14ac:dyDescent="0.3">
      <c r="B203" s="86">
        <v>195</v>
      </c>
      <c r="C203" s="86">
        <v>10173</v>
      </c>
      <c r="D203" s="87" t="s">
        <v>910</v>
      </c>
      <c r="E203" s="87" t="s">
        <v>905</v>
      </c>
      <c r="F203" s="87" t="s">
        <v>1473</v>
      </c>
    </row>
    <row r="204" spans="2:6" s="172" customFormat="1" x14ac:dyDescent="0.3">
      <c r="B204" s="86">
        <v>196</v>
      </c>
      <c r="C204" s="86">
        <v>10282</v>
      </c>
      <c r="D204" s="87" t="s">
        <v>912</v>
      </c>
      <c r="E204" s="87" t="s">
        <v>905</v>
      </c>
      <c r="F204" s="87" t="s">
        <v>1474</v>
      </c>
    </row>
    <row r="205" spans="2:6" s="172" customFormat="1" x14ac:dyDescent="0.3">
      <c r="B205" s="86">
        <v>197</v>
      </c>
      <c r="C205" s="86">
        <v>10282</v>
      </c>
      <c r="D205" s="87" t="s">
        <v>912</v>
      </c>
      <c r="E205" s="87" t="s">
        <v>905</v>
      </c>
      <c r="F205" s="87" t="s">
        <v>1475</v>
      </c>
    </row>
    <row r="206" spans="2:6" s="172" customFormat="1" x14ac:dyDescent="0.3">
      <c r="B206" s="86">
        <v>198</v>
      </c>
      <c r="C206" s="86">
        <v>10282</v>
      </c>
      <c r="D206" s="87" t="s">
        <v>912</v>
      </c>
      <c r="E206" s="87" t="s">
        <v>905</v>
      </c>
      <c r="F206" s="87" t="s">
        <v>1476</v>
      </c>
    </row>
    <row r="207" spans="2:6" s="172" customFormat="1" x14ac:dyDescent="0.3">
      <c r="B207" s="86">
        <v>199</v>
      </c>
      <c r="C207" s="86">
        <v>10282</v>
      </c>
      <c r="D207" s="87" t="s">
        <v>912</v>
      </c>
      <c r="E207" s="87" t="s">
        <v>905</v>
      </c>
      <c r="F207" s="87" t="s">
        <v>1477</v>
      </c>
    </row>
    <row r="208" spans="2:6" s="172" customFormat="1" x14ac:dyDescent="0.3">
      <c r="B208" s="86">
        <v>200</v>
      </c>
      <c r="C208" s="86">
        <v>10282</v>
      </c>
      <c r="D208" s="87" t="s">
        <v>912</v>
      </c>
      <c r="E208" s="87" t="s">
        <v>905</v>
      </c>
      <c r="F208" s="87" t="s">
        <v>1478</v>
      </c>
    </row>
    <row r="209" spans="2:6" s="172" customFormat="1" x14ac:dyDescent="0.3">
      <c r="B209" s="86">
        <v>201</v>
      </c>
      <c r="C209" s="86">
        <v>10282</v>
      </c>
      <c r="D209" s="87" t="s">
        <v>912</v>
      </c>
      <c r="E209" s="87" t="s">
        <v>905</v>
      </c>
      <c r="F209" s="87" t="s">
        <v>1479</v>
      </c>
    </row>
    <row r="210" spans="2:6" s="172" customFormat="1" x14ac:dyDescent="0.3">
      <c r="B210" s="86">
        <v>202</v>
      </c>
      <c r="C210" s="86">
        <v>10362</v>
      </c>
      <c r="D210" s="87" t="s">
        <v>916</v>
      </c>
      <c r="E210" s="87" t="s">
        <v>905</v>
      </c>
      <c r="F210" s="87" t="s">
        <v>1480</v>
      </c>
    </row>
    <row r="211" spans="2:6" s="172" customFormat="1" x14ac:dyDescent="0.3">
      <c r="B211" s="86">
        <v>203</v>
      </c>
      <c r="C211" s="86">
        <v>10362</v>
      </c>
      <c r="D211" s="87" t="s">
        <v>916</v>
      </c>
      <c r="E211" s="87" t="s">
        <v>905</v>
      </c>
      <c r="F211" s="87" t="s">
        <v>1481</v>
      </c>
    </row>
    <row r="212" spans="2:6" s="172" customFormat="1" x14ac:dyDescent="0.3">
      <c r="B212" s="86">
        <v>204</v>
      </c>
      <c r="C212" s="86">
        <v>10362</v>
      </c>
      <c r="D212" s="87" t="s">
        <v>916</v>
      </c>
      <c r="E212" s="87" t="s">
        <v>905</v>
      </c>
      <c r="F212" s="87" t="s">
        <v>1482</v>
      </c>
    </row>
    <row r="213" spans="2:6" s="172" customFormat="1" x14ac:dyDescent="0.3">
      <c r="B213" s="86">
        <v>205</v>
      </c>
      <c r="C213" s="86">
        <v>10362</v>
      </c>
      <c r="D213" s="87" t="s">
        <v>916</v>
      </c>
      <c r="E213" s="87" t="s">
        <v>905</v>
      </c>
      <c r="F213" s="87" t="s">
        <v>1483</v>
      </c>
    </row>
    <row r="214" spans="2:6" s="172" customFormat="1" x14ac:dyDescent="0.3">
      <c r="B214" s="86">
        <v>206</v>
      </c>
      <c r="C214" s="86">
        <v>10362</v>
      </c>
      <c r="D214" s="87" t="s">
        <v>916</v>
      </c>
      <c r="E214" s="87" t="s">
        <v>905</v>
      </c>
      <c r="F214" s="87" t="s">
        <v>1484</v>
      </c>
    </row>
    <row r="215" spans="2:6" s="172" customFormat="1" x14ac:dyDescent="0.3">
      <c r="B215" s="86">
        <v>207</v>
      </c>
      <c r="C215" s="86">
        <v>10311</v>
      </c>
      <c r="D215" s="87" t="s">
        <v>915</v>
      </c>
      <c r="E215" s="87" t="s">
        <v>905</v>
      </c>
      <c r="F215" s="87" t="s">
        <v>1485</v>
      </c>
    </row>
    <row r="216" spans="2:6" s="172" customFormat="1" x14ac:dyDescent="0.3">
      <c r="B216" s="86">
        <v>208</v>
      </c>
      <c r="C216" s="86">
        <v>10311</v>
      </c>
      <c r="D216" s="87" t="s">
        <v>915</v>
      </c>
      <c r="E216" s="87" t="s">
        <v>905</v>
      </c>
      <c r="F216" s="87" t="s">
        <v>1486</v>
      </c>
    </row>
    <row r="217" spans="2:6" s="172" customFormat="1" x14ac:dyDescent="0.3">
      <c r="B217" s="86">
        <v>209</v>
      </c>
      <c r="C217" s="86">
        <v>10013</v>
      </c>
      <c r="D217" s="87" t="s">
        <v>904</v>
      </c>
      <c r="E217" s="87" t="s">
        <v>905</v>
      </c>
      <c r="F217" s="87" t="s">
        <v>1487</v>
      </c>
    </row>
    <row r="218" spans="2:6" s="172" customFormat="1" x14ac:dyDescent="0.3">
      <c r="B218" s="86">
        <v>210</v>
      </c>
      <c r="C218" s="86">
        <v>10119</v>
      </c>
      <c r="D218" s="87" t="s">
        <v>923</v>
      </c>
      <c r="E218" s="87" t="s">
        <v>921</v>
      </c>
      <c r="F218" s="87" t="s">
        <v>1488</v>
      </c>
    </row>
    <row r="219" spans="2:6" s="172" customFormat="1" x14ac:dyDescent="0.3">
      <c r="B219" s="86">
        <v>211</v>
      </c>
      <c r="C219" s="86">
        <v>10258</v>
      </c>
      <c r="D219" s="87" t="s">
        <v>927</v>
      </c>
      <c r="E219" s="87" t="s">
        <v>921</v>
      </c>
      <c r="F219" s="87" t="s">
        <v>1489</v>
      </c>
    </row>
    <row r="220" spans="2:6" s="172" customFormat="1" x14ac:dyDescent="0.3">
      <c r="B220" s="86">
        <v>212</v>
      </c>
      <c r="C220" s="86">
        <v>10330</v>
      </c>
      <c r="D220" s="87" t="s">
        <v>934</v>
      </c>
      <c r="E220" s="87" t="s">
        <v>921</v>
      </c>
      <c r="F220" s="87" t="s">
        <v>1490</v>
      </c>
    </row>
    <row r="221" spans="2:6" s="172" customFormat="1" x14ac:dyDescent="0.3">
      <c r="B221" s="86">
        <v>213</v>
      </c>
      <c r="C221" s="86">
        <v>10330</v>
      </c>
      <c r="D221" s="87" t="s">
        <v>934</v>
      </c>
      <c r="E221" s="87" t="s">
        <v>921</v>
      </c>
      <c r="F221" s="87" t="s">
        <v>1491</v>
      </c>
    </row>
    <row r="222" spans="2:6" s="172" customFormat="1" x14ac:dyDescent="0.3">
      <c r="B222" s="86">
        <v>214</v>
      </c>
      <c r="C222" s="86">
        <v>10330</v>
      </c>
      <c r="D222" s="87" t="s">
        <v>934</v>
      </c>
      <c r="E222" s="87" t="s">
        <v>921</v>
      </c>
      <c r="F222" s="87" t="s">
        <v>1492</v>
      </c>
    </row>
    <row r="223" spans="2:6" s="172" customFormat="1" x14ac:dyDescent="0.3">
      <c r="B223" s="86">
        <v>215</v>
      </c>
      <c r="C223" s="86">
        <v>10330</v>
      </c>
      <c r="D223" s="87" t="s">
        <v>934</v>
      </c>
      <c r="E223" s="87" t="s">
        <v>921</v>
      </c>
      <c r="F223" s="87" t="s">
        <v>1493</v>
      </c>
    </row>
    <row r="224" spans="2:6" s="172" customFormat="1" x14ac:dyDescent="0.3">
      <c r="B224" s="86">
        <v>216</v>
      </c>
      <c r="C224" s="86">
        <v>10330</v>
      </c>
      <c r="D224" s="87" t="s">
        <v>934</v>
      </c>
      <c r="E224" s="87" t="s">
        <v>921</v>
      </c>
      <c r="F224" s="87" t="s">
        <v>1494</v>
      </c>
    </row>
    <row r="225" spans="2:6" s="172" customFormat="1" x14ac:dyDescent="0.3">
      <c r="B225" s="86">
        <v>217</v>
      </c>
      <c r="C225" s="86">
        <v>10216</v>
      </c>
      <c r="D225" s="87" t="s">
        <v>424</v>
      </c>
      <c r="E225" s="87" t="s">
        <v>921</v>
      </c>
      <c r="F225" s="87" t="s">
        <v>1495</v>
      </c>
    </row>
    <row r="226" spans="2:6" s="172" customFormat="1" x14ac:dyDescent="0.3">
      <c r="B226" s="86">
        <v>218</v>
      </c>
      <c r="C226" s="86">
        <v>10344</v>
      </c>
      <c r="D226" s="87" t="s">
        <v>937</v>
      </c>
      <c r="E226" s="87" t="s">
        <v>921</v>
      </c>
      <c r="F226" s="87" t="s">
        <v>1496</v>
      </c>
    </row>
    <row r="227" spans="2:6" s="172" customFormat="1" x14ac:dyDescent="0.3">
      <c r="B227" s="86">
        <v>219</v>
      </c>
      <c r="C227" s="86">
        <v>10344</v>
      </c>
      <c r="D227" s="87" t="s">
        <v>937</v>
      </c>
      <c r="E227" s="87" t="s">
        <v>921</v>
      </c>
      <c r="F227" s="87" t="s">
        <v>1497</v>
      </c>
    </row>
    <row r="228" spans="2:6" s="172" customFormat="1" x14ac:dyDescent="0.3">
      <c r="B228" s="86">
        <v>220</v>
      </c>
      <c r="C228" s="86">
        <v>10344</v>
      </c>
      <c r="D228" s="87" t="s">
        <v>937</v>
      </c>
      <c r="E228" s="87" t="s">
        <v>921</v>
      </c>
      <c r="F228" s="87" t="s">
        <v>1498</v>
      </c>
    </row>
    <row r="229" spans="2:6" s="172" customFormat="1" x14ac:dyDescent="0.3">
      <c r="B229" s="86">
        <v>221</v>
      </c>
      <c r="C229" s="86">
        <v>10326</v>
      </c>
      <c r="D229" s="87" t="s">
        <v>933</v>
      </c>
      <c r="E229" s="87" t="s">
        <v>921</v>
      </c>
      <c r="F229" s="87" t="s">
        <v>1499</v>
      </c>
    </row>
    <row r="230" spans="2:6" s="172" customFormat="1" x14ac:dyDescent="0.3">
      <c r="B230" s="86">
        <v>222</v>
      </c>
      <c r="C230" s="86">
        <v>10326</v>
      </c>
      <c r="D230" s="87" t="s">
        <v>933</v>
      </c>
      <c r="E230" s="87" t="s">
        <v>921</v>
      </c>
      <c r="F230" s="87" t="s">
        <v>1500</v>
      </c>
    </row>
    <row r="231" spans="2:6" s="172" customFormat="1" x14ac:dyDescent="0.3">
      <c r="B231" s="86">
        <v>223</v>
      </c>
      <c r="C231" s="86">
        <v>10191</v>
      </c>
      <c r="D231" s="87" t="s">
        <v>925</v>
      </c>
      <c r="E231" s="87" t="s">
        <v>921</v>
      </c>
      <c r="F231" s="87" t="s">
        <v>1501</v>
      </c>
    </row>
    <row r="232" spans="2:6" s="172" customFormat="1" x14ac:dyDescent="0.3">
      <c r="B232" s="86">
        <v>224</v>
      </c>
      <c r="C232" s="86">
        <v>10191</v>
      </c>
      <c r="D232" s="87" t="s">
        <v>925</v>
      </c>
      <c r="E232" s="87" t="s">
        <v>921</v>
      </c>
      <c r="F232" s="87" t="s">
        <v>1502</v>
      </c>
    </row>
    <row r="233" spans="2:6" s="172" customFormat="1" x14ac:dyDescent="0.3">
      <c r="B233" s="86">
        <v>225</v>
      </c>
      <c r="C233" s="86">
        <v>10322</v>
      </c>
      <c r="D233" s="87" t="s">
        <v>932</v>
      </c>
      <c r="E233" s="87" t="s">
        <v>921</v>
      </c>
      <c r="F233" s="87" t="s">
        <v>1503</v>
      </c>
    </row>
    <row r="234" spans="2:6" s="172" customFormat="1" x14ac:dyDescent="0.3">
      <c r="B234" s="86">
        <v>226</v>
      </c>
      <c r="C234" s="86">
        <v>10322</v>
      </c>
      <c r="D234" s="87" t="s">
        <v>932</v>
      </c>
      <c r="E234" s="87" t="s">
        <v>921</v>
      </c>
      <c r="F234" s="87" t="s">
        <v>1504</v>
      </c>
    </row>
    <row r="235" spans="2:6" s="172" customFormat="1" x14ac:dyDescent="0.3">
      <c r="B235" s="86">
        <v>227</v>
      </c>
      <c r="C235" s="86">
        <v>10019</v>
      </c>
      <c r="D235" s="87" t="s">
        <v>920</v>
      </c>
      <c r="E235" s="87" t="s">
        <v>921</v>
      </c>
      <c r="F235" s="87" t="s">
        <v>1505</v>
      </c>
    </row>
    <row r="236" spans="2:6" s="172" customFormat="1" x14ac:dyDescent="0.3">
      <c r="B236" s="86">
        <v>228</v>
      </c>
      <c r="C236" s="86">
        <v>10019</v>
      </c>
      <c r="D236" s="87" t="s">
        <v>920</v>
      </c>
      <c r="E236" s="87" t="s">
        <v>921</v>
      </c>
      <c r="F236" s="87" t="s">
        <v>1506</v>
      </c>
    </row>
    <row r="237" spans="2:6" s="172" customFormat="1" x14ac:dyDescent="0.3">
      <c r="B237" s="86">
        <v>229</v>
      </c>
      <c r="C237" s="86">
        <v>10019</v>
      </c>
      <c r="D237" s="87" t="s">
        <v>920</v>
      </c>
      <c r="E237" s="87" t="s">
        <v>921</v>
      </c>
      <c r="F237" s="87" t="s">
        <v>1507</v>
      </c>
    </row>
    <row r="238" spans="2:6" s="172" customFormat="1" x14ac:dyDescent="0.3">
      <c r="B238" s="86">
        <v>230</v>
      </c>
      <c r="C238" s="86">
        <v>10259</v>
      </c>
      <c r="D238" s="87" t="s">
        <v>928</v>
      </c>
      <c r="E238" s="87" t="s">
        <v>921</v>
      </c>
      <c r="F238" s="87" t="s">
        <v>1508</v>
      </c>
    </row>
    <row r="239" spans="2:6" s="172" customFormat="1" x14ac:dyDescent="0.3">
      <c r="B239" s="86">
        <v>231</v>
      </c>
      <c r="C239" s="86">
        <v>10259</v>
      </c>
      <c r="D239" s="87" t="s">
        <v>928</v>
      </c>
      <c r="E239" s="87" t="s">
        <v>921</v>
      </c>
      <c r="F239" s="87" t="s">
        <v>1509</v>
      </c>
    </row>
    <row r="240" spans="2:6" s="172" customFormat="1" x14ac:dyDescent="0.3">
      <c r="B240" s="86">
        <v>232</v>
      </c>
      <c r="C240" s="86">
        <v>10259</v>
      </c>
      <c r="D240" s="87" t="s">
        <v>928</v>
      </c>
      <c r="E240" s="87" t="s">
        <v>921</v>
      </c>
      <c r="F240" s="87" t="s">
        <v>1510</v>
      </c>
    </row>
    <row r="241" spans="2:6" s="172" customFormat="1" x14ac:dyDescent="0.3">
      <c r="B241" s="86">
        <v>233</v>
      </c>
      <c r="C241" s="86">
        <v>10090</v>
      </c>
      <c r="D241" s="87" t="s">
        <v>955</v>
      </c>
      <c r="E241" s="87" t="s">
        <v>944</v>
      </c>
      <c r="F241" s="87" t="s">
        <v>1511</v>
      </c>
    </row>
    <row r="242" spans="2:6" s="172" customFormat="1" x14ac:dyDescent="0.3">
      <c r="B242" s="86">
        <v>234</v>
      </c>
      <c r="C242" s="86">
        <v>10090</v>
      </c>
      <c r="D242" s="87" t="s">
        <v>955</v>
      </c>
      <c r="E242" s="87" t="s">
        <v>944</v>
      </c>
      <c r="F242" s="87" t="s">
        <v>1512</v>
      </c>
    </row>
    <row r="243" spans="2:6" s="172" customFormat="1" x14ac:dyDescent="0.3">
      <c r="B243" s="86">
        <v>235</v>
      </c>
      <c r="C243" s="86">
        <v>10447</v>
      </c>
      <c r="D243" s="87" t="s">
        <v>1006</v>
      </c>
      <c r="E243" s="87" t="s">
        <v>944</v>
      </c>
      <c r="F243" s="87" t="s">
        <v>1513</v>
      </c>
    </row>
    <row r="244" spans="2:6" s="172" customFormat="1" x14ac:dyDescent="0.3">
      <c r="B244" s="86">
        <v>236</v>
      </c>
      <c r="C244" s="86">
        <v>10090</v>
      </c>
      <c r="D244" s="87" t="s">
        <v>955</v>
      </c>
      <c r="E244" s="87" t="s">
        <v>944</v>
      </c>
      <c r="F244" s="87" t="s">
        <v>1514</v>
      </c>
    </row>
    <row r="245" spans="2:6" s="172" customFormat="1" x14ac:dyDescent="0.3">
      <c r="B245" s="86">
        <v>237</v>
      </c>
      <c r="C245" s="86">
        <v>10090</v>
      </c>
      <c r="D245" s="87" t="s">
        <v>955</v>
      </c>
      <c r="E245" s="87" t="s">
        <v>944</v>
      </c>
      <c r="F245" s="87" t="s">
        <v>1515</v>
      </c>
    </row>
    <row r="246" spans="2:6" s="172" customFormat="1" x14ac:dyDescent="0.3">
      <c r="B246" s="86">
        <v>238</v>
      </c>
      <c r="C246" s="86">
        <v>10447</v>
      </c>
      <c r="D246" s="87" t="s">
        <v>1006</v>
      </c>
      <c r="E246" s="87" t="s">
        <v>944</v>
      </c>
      <c r="F246" s="87" t="s">
        <v>1516</v>
      </c>
    </row>
    <row r="247" spans="2:6" s="172" customFormat="1" x14ac:dyDescent="0.3">
      <c r="B247" s="86">
        <v>239</v>
      </c>
      <c r="C247" s="86">
        <v>10126</v>
      </c>
      <c r="D247" s="87" t="s">
        <v>960</v>
      </c>
      <c r="E247" s="87" t="s">
        <v>944</v>
      </c>
      <c r="F247" s="87" t="s">
        <v>1517</v>
      </c>
    </row>
    <row r="248" spans="2:6" s="172" customFormat="1" x14ac:dyDescent="0.3">
      <c r="B248" s="86">
        <v>240</v>
      </c>
      <c r="C248" s="86">
        <v>10126</v>
      </c>
      <c r="D248" s="87" t="s">
        <v>960</v>
      </c>
      <c r="E248" s="87" t="s">
        <v>944</v>
      </c>
      <c r="F248" s="87" t="s">
        <v>1518</v>
      </c>
    </row>
    <row r="249" spans="2:6" s="172" customFormat="1" x14ac:dyDescent="0.3">
      <c r="B249" s="86">
        <v>241</v>
      </c>
      <c r="C249" s="86">
        <v>10409</v>
      </c>
      <c r="D249" s="87" t="s">
        <v>999</v>
      </c>
      <c r="E249" s="87" t="s">
        <v>944</v>
      </c>
      <c r="F249" s="87" t="s">
        <v>1519</v>
      </c>
    </row>
    <row r="250" spans="2:6" s="172" customFormat="1" x14ac:dyDescent="0.3">
      <c r="B250" s="86">
        <v>242</v>
      </c>
      <c r="C250" s="86">
        <v>10409</v>
      </c>
      <c r="D250" s="87" t="s">
        <v>999</v>
      </c>
      <c r="E250" s="87" t="s">
        <v>944</v>
      </c>
      <c r="F250" s="87" t="s">
        <v>1520</v>
      </c>
    </row>
    <row r="251" spans="2:6" s="172" customFormat="1" x14ac:dyDescent="0.3">
      <c r="B251" s="86">
        <v>243</v>
      </c>
      <c r="C251" s="86">
        <v>10229</v>
      </c>
      <c r="D251" s="87" t="s">
        <v>978</v>
      </c>
      <c r="E251" s="87" t="s">
        <v>944</v>
      </c>
      <c r="F251" s="87" t="s">
        <v>1521</v>
      </c>
    </row>
    <row r="252" spans="2:6" s="172" customFormat="1" x14ac:dyDescent="0.3">
      <c r="B252" s="86">
        <v>244</v>
      </c>
      <c r="C252" s="86">
        <v>10177</v>
      </c>
      <c r="D252" s="87" t="s">
        <v>972</v>
      </c>
      <c r="E252" s="87" t="s">
        <v>944</v>
      </c>
      <c r="F252" s="87" t="s">
        <v>1522</v>
      </c>
    </row>
    <row r="253" spans="2:6" s="172" customFormat="1" x14ac:dyDescent="0.3">
      <c r="B253" s="86">
        <v>245</v>
      </c>
      <c r="C253" s="86">
        <v>10247</v>
      </c>
      <c r="D253" s="87" t="s">
        <v>982</v>
      </c>
      <c r="E253" s="87" t="s">
        <v>944</v>
      </c>
      <c r="F253" s="87" t="s">
        <v>1523</v>
      </c>
    </row>
    <row r="254" spans="2:6" s="172" customFormat="1" x14ac:dyDescent="0.3">
      <c r="B254" s="86">
        <v>246</v>
      </c>
      <c r="C254" s="86">
        <v>10247</v>
      </c>
      <c r="D254" s="87" t="s">
        <v>982</v>
      </c>
      <c r="E254" s="87" t="s">
        <v>944</v>
      </c>
      <c r="F254" s="87" t="s">
        <v>1524</v>
      </c>
    </row>
    <row r="255" spans="2:6" s="172" customFormat="1" x14ac:dyDescent="0.3">
      <c r="B255" s="86">
        <v>247</v>
      </c>
      <c r="C255" s="86">
        <v>10177</v>
      </c>
      <c r="D255" s="87" t="s">
        <v>972</v>
      </c>
      <c r="E255" s="87" t="s">
        <v>944</v>
      </c>
      <c r="F255" s="87" t="s">
        <v>1525</v>
      </c>
    </row>
    <row r="256" spans="2:6" s="172" customFormat="1" x14ac:dyDescent="0.3">
      <c r="B256" s="86">
        <v>248</v>
      </c>
      <c r="C256" s="86">
        <v>10035</v>
      </c>
      <c r="D256" s="87" t="s">
        <v>948</v>
      </c>
      <c r="E256" s="87" t="s">
        <v>944</v>
      </c>
      <c r="F256" s="87" t="s">
        <v>1526</v>
      </c>
    </row>
    <row r="257" spans="2:10" s="172" customFormat="1" x14ac:dyDescent="0.3">
      <c r="B257" s="86">
        <v>249</v>
      </c>
      <c r="C257" s="86">
        <v>10067</v>
      </c>
      <c r="D257" s="87" t="s">
        <v>952</v>
      </c>
      <c r="E257" s="87" t="s">
        <v>944</v>
      </c>
      <c r="F257" s="87" t="s">
        <v>1527</v>
      </c>
    </row>
    <row r="258" spans="2:10" s="172" customFormat="1" x14ac:dyDescent="0.3">
      <c r="B258" s="86">
        <v>250</v>
      </c>
      <c r="C258" s="86">
        <v>10447</v>
      </c>
      <c r="D258" s="87" t="s">
        <v>1006</v>
      </c>
      <c r="E258" s="87" t="s">
        <v>944</v>
      </c>
      <c r="F258" s="87" t="s">
        <v>1528</v>
      </c>
    </row>
    <row r="259" spans="2:10" s="9" customFormat="1" x14ac:dyDescent="0.25">
      <c r="B259" s="9" t="s">
        <v>16</v>
      </c>
    </row>
    <row r="260" spans="2:10" s="8" customFormat="1" x14ac:dyDescent="0.25">
      <c r="B260" s="8" t="s">
        <v>1584</v>
      </c>
    </row>
    <row r="261" spans="2:10" x14ac:dyDescent="0.25">
      <c r="B261" s="399" t="s">
        <v>2452</v>
      </c>
      <c r="C261" s="399"/>
      <c r="D261" s="399"/>
      <c r="E261" s="399"/>
      <c r="F261" s="399"/>
    </row>
    <row r="263" spans="2:10" s="2" customFormat="1" ht="16.5" x14ac:dyDescent="0.25">
      <c r="B263" s="3" t="s">
        <v>43</v>
      </c>
      <c r="C263" s="2" t="s">
        <v>1529</v>
      </c>
    </row>
    <row r="264" spans="2:10" s="172" customFormat="1" ht="39.6" customHeight="1" x14ac:dyDescent="0.3">
      <c r="B264" s="95" t="s">
        <v>112</v>
      </c>
      <c r="C264" s="95" t="s">
        <v>514</v>
      </c>
      <c r="D264" s="95" t="s">
        <v>516</v>
      </c>
      <c r="E264" s="95" t="s">
        <v>517</v>
      </c>
      <c r="F264" s="95" t="s">
        <v>1276</v>
      </c>
      <c r="G264" s="95" t="s">
        <v>1530</v>
      </c>
      <c r="H264" s="95" t="s">
        <v>1531</v>
      </c>
      <c r="I264" s="95" t="s">
        <v>1532</v>
      </c>
      <c r="J264" s="95" t="s">
        <v>1533</v>
      </c>
    </row>
    <row r="265" spans="2:10" s="172" customFormat="1" x14ac:dyDescent="0.3">
      <c r="B265" s="173">
        <v>1</v>
      </c>
      <c r="C265" s="173">
        <v>10208</v>
      </c>
      <c r="D265" s="174" t="s">
        <v>540</v>
      </c>
      <c r="E265" s="174" t="s">
        <v>524</v>
      </c>
      <c r="F265" s="174" t="s">
        <v>1534</v>
      </c>
      <c r="G265" s="175">
        <v>2</v>
      </c>
      <c r="H265" s="173">
        <v>2.9</v>
      </c>
      <c r="I265" s="176">
        <v>5.8</v>
      </c>
      <c r="J265" s="176">
        <v>2.0299999999999998</v>
      </c>
    </row>
    <row r="266" spans="2:10" s="172" customFormat="1" x14ac:dyDescent="0.3">
      <c r="B266" s="173">
        <v>2</v>
      </c>
      <c r="C266" s="173">
        <v>10081</v>
      </c>
      <c r="D266" s="174" t="s">
        <v>526</v>
      </c>
      <c r="E266" s="174" t="s">
        <v>524</v>
      </c>
      <c r="F266" s="174" t="s">
        <v>1535</v>
      </c>
      <c r="G266" s="175">
        <v>2</v>
      </c>
      <c r="H266" s="173">
        <v>2.9</v>
      </c>
      <c r="I266" s="176">
        <v>5.8</v>
      </c>
      <c r="J266" s="176">
        <v>2.0299999999999998</v>
      </c>
    </row>
    <row r="267" spans="2:10" s="172" customFormat="1" x14ac:dyDescent="0.3">
      <c r="B267" s="173">
        <v>3</v>
      </c>
      <c r="C267" s="173">
        <v>10081</v>
      </c>
      <c r="D267" s="174" t="s">
        <v>526</v>
      </c>
      <c r="E267" s="174" t="s">
        <v>524</v>
      </c>
      <c r="F267" s="174" t="s">
        <v>1536</v>
      </c>
      <c r="G267" s="175">
        <v>3</v>
      </c>
      <c r="H267" s="173">
        <v>2.9</v>
      </c>
      <c r="I267" s="176">
        <v>8.6999999999999993</v>
      </c>
      <c r="J267" s="176">
        <v>3.0449999999999995</v>
      </c>
    </row>
    <row r="268" spans="2:10" s="172" customFormat="1" x14ac:dyDescent="0.3">
      <c r="B268" s="173">
        <v>4</v>
      </c>
      <c r="C268" s="173">
        <v>10081</v>
      </c>
      <c r="D268" s="174" t="s">
        <v>526</v>
      </c>
      <c r="E268" s="174" t="s">
        <v>524</v>
      </c>
      <c r="F268" s="174" t="s">
        <v>1537</v>
      </c>
      <c r="G268" s="175">
        <v>4</v>
      </c>
      <c r="H268" s="173">
        <v>2.9</v>
      </c>
      <c r="I268" s="176">
        <v>11.6</v>
      </c>
      <c r="J268" s="176">
        <v>4.0599999999999996</v>
      </c>
    </row>
    <row r="269" spans="2:10" s="172" customFormat="1" ht="30" x14ac:dyDescent="0.3">
      <c r="B269" s="173">
        <v>5</v>
      </c>
      <c r="C269" s="173">
        <v>10131</v>
      </c>
      <c r="D269" s="174" t="s">
        <v>534</v>
      </c>
      <c r="E269" s="174" t="s">
        <v>524</v>
      </c>
      <c r="F269" s="174" t="s">
        <v>1538</v>
      </c>
      <c r="G269" s="175">
        <v>3</v>
      </c>
      <c r="H269" s="173">
        <v>2.9</v>
      </c>
      <c r="I269" s="176">
        <v>8.6999999999999993</v>
      </c>
      <c r="J269" s="176">
        <v>3.0449999999999995</v>
      </c>
    </row>
    <row r="270" spans="2:10" s="172" customFormat="1" x14ac:dyDescent="0.3">
      <c r="B270" s="173">
        <v>6</v>
      </c>
      <c r="C270" s="173">
        <v>10081</v>
      </c>
      <c r="D270" s="174" t="s">
        <v>526</v>
      </c>
      <c r="E270" s="174" t="s">
        <v>524</v>
      </c>
      <c r="F270" s="174" t="s">
        <v>1539</v>
      </c>
      <c r="G270" s="175">
        <v>5</v>
      </c>
      <c r="H270" s="173">
        <v>2.9</v>
      </c>
      <c r="I270" s="176">
        <v>14.5</v>
      </c>
      <c r="J270" s="176">
        <v>5.0749999999999993</v>
      </c>
    </row>
    <row r="271" spans="2:10" s="172" customFormat="1" x14ac:dyDescent="0.3">
      <c r="B271" s="173">
        <v>7</v>
      </c>
      <c r="C271" s="173">
        <v>10131</v>
      </c>
      <c r="D271" s="174" t="s">
        <v>803</v>
      </c>
      <c r="E271" s="174" t="s">
        <v>524</v>
      </c>
      <c r="F271" s="174" t="s">
        <v>1540</v>
      </c>
      <c r="G271" s="175">
        <v>3</v>
      </c>
      <c r="H271" s="173">
        <v>2.9</v>
      </c>
      <c r="I271" s="176">
        <v>8.6999999999999993</v>
      </c>
      <c r="J271" s="176">
        <v>3.0449999999999995</v>
      </c>
    </row>
    <row r="272" spans="2:10" s="172" customFormat="1" x14ac:dyDescent="0.3">
      <c r="B272" s="173">
        <v>8</v>
      </c>
      <c r="C272" s="173">
        <v>10131</v>
      </c>
      <c r="D272" s="174" t="s">
        <v>534</v>
      </c>
      <c r="E272" s="174" t="s">
        <v>524</v>
      </c>
      <c r="F272" s="174" t="s">
        <v>1541</v>
      </c>
      <c r="G272" s="175">
        <v>3</v>
      </c>
      <c r="H272" s="173">
        <v>2.9</v>
      </c>
      <c r="I272" s="176">
        <v>8.6999999999999993</v>
      </c>
      <c r="J272" s="176">
        <v>3.0449999999999995</v>
      </c>
    </row>
    <row r="273" spans="2:10" s="172" customFormat="1" x14ac:dyDescent="0.3">
      <c r="B273" s="173">
        <v>9</v>
      </c>
      <c r="C273" s="173">
        <v>10131</v>
      </c>
      <c r="D273" s="174" t="s">
        <v>534</v>
      </c>
      <c r="E273" s="174" t="s">
        <v>524</v>
      </c>
      <c r="F273" s="174" t="s">
        <v>1542</v>
      </c>
      <c r="G273" s="175">
        <v>4</v>
      </c>
      <c r="H273" s="173">
        <v>2.9</v>
      </c>
      <c r="I273" s="176">
        <v>11.6</v>
      </c>
      <c r="J273" s="176">
        <v>4.0599999999999996</v>
      </c>
    </row>
    <row r="274" spans="2:10" s="172" customFormat="1" x14ac:dyDescent="0.3">
      <c r="B274" s="173">
        <v>10</v>
      </c>
      <c r="C274" s="173">
        <v>10131</v>
      </c>
      <c r="D274" s="174" t="s">
        <v>534</v>
      </c>
      <c r="E274" s="174" t="s">
        <v>524</v>
      </c>
      <c r="F274" s="174" t="s">
        <v>1543</v>
      </c>
      <c r="G274" s="175">
        <v>1</v>
      </c>
      <c r="H274" s="173">
        <v>2.9</v>
      </c>
      <c r="I274" s="176">
        <v>2.9</v>
      </c>
      <c r="J274" s="176">
        <v>1.0149999999999999</v>
      </c>
    </row>
    <row r="275" spans="2:10" s="172" customFormat="1" x14ac:dyDescent="0.3">
      <c r="B275" s="173">
        <v>11</v>
      </c>
      <c r="C275" s="173">
        <v>10131</v>
      </c>
      <c r="D275" s="174" t="s">
        <v>534</v>
      </c>
      <c r="E275" s="174" t="s">
        <v>524</v>
      </c>
      <c r="F275" s="174" t="s">
        <v>534</v>
      </c>
      <c r="G275" s="175">
        <v>2</v>
      </c>
      <c r="H275" s="173">
        <v>2.9</v>
      </c>
      <c r="I275" s="176">
        <v>5.8</v>
      </c>
      <c r="J275" s="176">
        <v>2.0299999999999998</v>
      </c>
    </row>
    <row r="276" spans="2:10" s="172" customFormat="1" x14ac:dyDescent="0.3">
      <c r="B276" s="173">
        <v>12</v>
      </c>
      <c r="C276" s="173">
        <v>10285</v>
      </c>
      <c r="D276" s="174" t="s">
        <v>543</v>
      </c>
      <c r="E276" s="174" t="s">
        <v>524</v>
      </c>
      <c r="F276" s="174" t="s">
        <v>1544</v>
      </c>
      <c r="G276" s="175">
        <v>4</v>
      </c>
      <c r="H276" s="173">
        <v>2.9</v>
      </c>
      <c r="I276" s="176">
        <v>11.6</v>
      </c>
      <c r="J276" s="176">
        <v>4.0599999999999996</v>
      </c>
    </row>
    <row r="277" spans="2:10" s="172" customFormat="1" x14ac:dyDescent="0.3">
      <c r="B277" s="173">
        <v>13</v>
      </c>
      <c r="C277" s="173">
        <v>10285</v>
      </c>
      <c r="D277" s="174" t="s">
        <v>543</v>
      </c>
      <c r="E277" s="174" t="s">
        <v>524</v>
      </c>
      <c r="F277" s="174" t="s">
        <v>1545</v>
      </c>
      <c r="G277" s="175">
        <v>2</v>
      </c>
      <c r="H277" s="173">
        <v>2.9</v>
      </c>
      <c r="I277" s="176">
        <v>5.8</v>
      </c>
      <c r="J277" s="176">
        <v>2.0299999999999998</v>
      </c>
    </row>
    <row r="278" spans="2:10" s="172" customFormat="1" x14ac:dyDescent="0.3">
      <c r="B278" s="173">
        <v>14</v>
      </c>
      <c r="C278" s="173">
        <v>10285</v>
      </c>
      <c r="D278" s="174" t="s">
        <v>543</v>
      </c>
      <c r="E278" s="174" t="s">
        <v>524</v>
      </c>
      <c r="F278" s="174" t="s">
        <v>1546</v>
      </c>
      <c r="G278" s="175">
        <v>4</v>
      </c>
      <c r="H278" s="173">
        <v>2.9</v>
      </c>
      <c r="I278" s="176">
        <v>11.6</v>
      </c>
      <c r="J278" s="176">
        <v>4.0599999999999996</v>
      </c>
    </row>
    <row r="279" spans="2:10" s="172" customFormat="1" x14ac:dyDescent="0.3">
      <c r="B279" s="173">
        <v>15</v>
      </c>
      <c r="C279" s="173">
        <v>10238</v>
      </c>
      <c r="D279" s="174" t="s">
        <v>541</v>
      </c>
      <c r="E279" s="174" t="s">
        <v>524</v>
      </c>
      <c r="F279" s="174" t="s">
        <v>1547</v>
      </c>
      <c r="G279" s="175">
        <v>4</v>
      </c>
      <c r="H279" s="173">
        <v>2.9</v>
      </c>
      <c r="I279" s="176">
        <v>11.6</v>
      </c>
      <c r="J279" s="176">
        <v>4.0599999999999996</v>
      </c>
    </row>
    <row r="280" spans="2:10" s="172" customFormat="1" x14ac:dyDescent="0.3">
      <c r="B280" s="173">
        <v>16</v>
      </c>
      <c r="C280" s="173">
        <v>10238</v>
      </c>
      <c r="D280" s="174" t="s">
        <v>541</v>
      </c>
      <c r="E280" s="174" t="s">
        <v>524</v>
      </c>
      <c r="F280" s="174" t="s">
        <v>1548</v>
      </c>
      <c r="G280" s="175">
        <v>3</v>
      </c>
      <c r="H280" s="173">
        <v>2.9</v>
      </c>
      <c r="I280" s="176">
        <v>8.6999999999999993</v>
      </c>
      <c r="J280" s="176">
        <v>3.0449999999999995</v>
      </c>
    </row>
    <row r="281" spans="2:10" s="172" customFormat="1" ht="30" x14ac:dyDescent="0.3">
      <c r="B281" s="173">
        <v>17</v>
      </c>
      <c r="C281" s="173">
        <v>10069</v>
      </c>
      <c r="D281" s="174" t="s">
        <v>523</v>
      </c>
      <c r="E281" s="174" t="s">
        <v>524</v>
      </c>
      <c r="F281" s="174" t="s">
        <v>1549</v>
      </c>
      <c r="G281" s="175">
        <v>6</v>
      </c>
      <c r="H281" s="173">
        <v>2.9</v>
      </c>
      <c r="I281" s="176">
        <v>17.399999999999999</v>
      </c>
      <c r="J281" s="176">
        <v>6.089999999999999</v>
      </c>
    </row>
    <row r="282" spans="2:10" s="172" customFormat="1" x14ac:dyDescent="0.3">
      <c r="B282" s="173">
        <v>18</v>
      </c>
      <c r="C282" s="173">
        <v>10106</v>
      </c>
      <c r="D282" s="174" t="s">
        <v>560</v>
      </c>
      <c r="E282" s="174" t="s">
        <v>557</v>
      </c>
      <c r="F282" s="174" t="s">
        <v>1550</v>
      </c>
      <c r="G282" s="175">
        <v>8</v>
      </c>
      <c r="H282" s="173">
        <v>2.9</v>
      </c>
      <c r="I282" s="176">
        <v>23.2</v>
      </c>
      <c r="J282" s="176">
        <v>8.1199999999999992</v>
      </c>
    </row>
    <row r="283" spans="2:10" s="172" customFormat="1" x14ac:dyDescent="0.3">
      <c r="B283" s="173">
        <v>19</v>
      </c>
      <c r="C283" s="173">
        <v>10146</v>
      </c>
      <c r="D283" s="174" t="s">
        <v>562</v>
      </c>
      <c r="E283" s="174" t="s">
        <v>557</v>
      </c>
      <c r="F283" s="174" t="s">
        <v>1551</v>
      </c>
      <c r="G283" s="175">
        <v>4</v>
      </c>
      <c r="H283" s="173">
        <v>2.9</v>
      </c>
      <c r="I283" s="176">
        <v>11.6</v>
      </c>
      <c r="J283" s="176">
        <v>4.0599999999999996</v>
      </c>
    </row>
    <row r="284" spans="2:10" s="172" customFormat="1" ht="30" x14ac:dyDescent="0.3">
      <c r="B284" s="173">
        <v>20</v>
      </c>
      <c r="C284" s="173">
        <v>10347</v>
      </c>
      <c r="D284" s="174" t="s">
        <v>579</v>
      </c>
      <c r="E284" s="174" t="s">
        <v>557</v>
      </c>
      <c r="F284" s="174" t="s">
        <v>1552</v>
      </c>
      <c r="G284" s="175">
        <v>3</v>
      </c>
      <c r="H284" s="173">
        <v>2.9</v>
      </c>
      <c r="I284" s="176">
        <v>8.6999999999999993</v>
      </c>
      <c r="J284" s="176">
        <v>3.0449999999999995</v>
      </c>
    </row>
    <row r="285" spans="2:10" s="172" customFormat="1" ht="30" x14ac:dyDescent="0.3">
      <c r="B285" s="173">
        <v>21</v>
      </c>
      <c r="C285" s="173">
        <v>10347</v>
      </c>
      <c r="D285" s="174" t="s">
        <v>579</v>
      </c>
      <c r="E285" s="174" t="s">
        <v>557</v>
      </c>
      <c r="F285" s="174" t="s">
        <v>1553</v>
      </c>
      <c r="G285" s="175">
        <v>4</v>
      </c>
      <c r="H285" s="173">
        <v>2.9</v>
      </c>
      <c r="I285" s="176">
        <v>11.6</v>
      </c>
      <c r="J285" s="176">
        <v>4.0599999999999996</v>
      </c>
    </row>
    <row r="286" spans="2:10" s="172" customFormat="1" ht="30" x14ac:dyDescent="0.3">
      <c r="B286" s="173">
        <v>22</v>
      </c>
      <c r="C286" s="173">
        <v>10348</v>
      </c>
      <c r="D286" s="174" t="s">
        <v>606</v>
      </c>
      <c r="E286" s="174" t="s">
        <v>1322</v>
      </c>
      <c r="F286" s="174" t="s">
        <v>1554</v>
      </c>
      <c r="G286" s="175">
        <v>6</v>
      </c>
      <c r="H286" s="173">
        <v>2.9</v>
      </c>
      <c r="I286" s="176">
        <v>17.399999999999999</v>
      </c>
      <c r="J286" s="176">
        <v>6.089999999999999</v>
      </c>
    </row>
    <row r="287" spans="2:10" s="172" customFormat="1" x14ac:dyDescent="0.3">
      <c r="B287" s="173">
        <v>23</v>
      </c>
      <c r="C287" s="173">
        <v>10033</v>
      </c>
      <c r="D287" s="174" t="s">
        <v>631</v>
      </c>
      <c r="E287" s="174" t="s">
        <v>1337</v>
      </c>
      <c r="F287" s="174" t="s">
        <v>1555</v>
      </c>
      <c r="G287" s="175">
        <v>4</v>
      </c>
      <c r="H287" s="173">
        <v>2.9</v>
      </c>
      <c r="I287" s="176">
        <v>11.6</v>
      </c>
      <c r="J287" s="176">
        <v>4.0599999999999996</v>
      </c>
    </row>
    <row r="288" spans="2:10" s="172" customFormat="1" x14ac:dyDescent="0.3">
      <c r="B288" s="173">
        <v>24</v>
      </c>
      <c r="C288" s="173">
        <v>10040</v>
      </c>
      <c r="D288" s="174" t="s">
        <v>662</v>
      </c>
      <c r="E288" s="174" t="s">
        <v>660</v>
      </c>
      <c r="F288" s="174" t="s">
        <v>1556</v>
      </c>
      <c r="G288" s="175">
        <v>4</v>
      </c>
      <c r="H288" s="173">
        <v>2.9</v>
      </c>
      <c r="I288" s="176">
        <v>11.6</v>
      </c>
      <c r="J288" s="176">
        <v>4.0599999999999996</v>
      </c>
    </row>
    <row r="289" spans="2:10" s="172" customFormat="1" x14ac:dyDescent="0.3">
      <c r="B289" s="173">
        <v>25</v>
      </c>
      <c r="C289" s="173">
        <v>10333</v>
      </c>
      <c r="D289" s="174" t="s">
        <v>737</v>
      </c>
      <c r="E289" s="174" t="s">
        <v>677</v>
      </c>
      <c r="F289" s="174" t="s">
        <v>1557</v>
      </c>
      <c r="G289" s="175">
        <v>4</v>
      </c>
      <c r="H289" s="173">
        <v>2.9</v>
      </c>
      <c r="I289" s="176">
        <v>11.6</v>
      </c>
      <c r="J289" s="176">
        <v>4.0599999999999996</v>
      </c>
    </row>
    <row r="290" spans="2:10" s="172" customFormat="1" x14ac:dyDescent="0.3">
      <c r="B290" s="173">
        <v>26</v>
      </c>
      <c r="C290" s="173">
        <v>10333</v>
      </c>
      <c r="D290" s="174" t="s">
        <v>737</v>
      </c>
      <c r="E290" s="174" t="s">
        <v>677</v>
      </c>
      <c r="F290" s="174" t="s">
        <v>1558</v>
      </c>
      <c r="G290" s="175">
        <v>3</v>
      </c>
      <c r="H290" s="173">
        <v>2.9</v>
      </c>
      <c r="I290" s="176">
        <v>8.6999999999999993</v>
      </c>
      <c r="J290" s="176">
        <v>3.0449999999999995</v>
      </c>
    </row>
    <row r="291" spans="2:10" s="172" customFormat="1" x14ac:dyDescent="0.3">
      <c r="B291" s="173">
        <v>27</v>
      </c>
      <c r="C291" s="173">
        <v>10367</v>
      </c>
      <c r="D291" s="174" t="s">
        <v>803</v>
      </c>
      <c r="E291" s="174" t="s">
        <v>790</v>
      </c>
      <c r="F291" s="174" t="s">
        <v>1559</v>
      </c>
      <c r="G291" s="175">
        <v>4</v>
      </c>
      <c r="H291" s="173">
        <v>2.9</v>
      </c>
      <c r="I291" s="176">
        <v>11.6</v>
      </c>
      <c r="J291" s="176">
        <v>4.0599999999999996</v>
      </c>
    </row>
    <row r="292" spans="2:10" s="172" customFormat="1" x14ac:dyDescent="0.3">
      <c r="B292" s="173">
        <v>28</v>
      </c>
      <c r="C292" s="173">
        <v>10367</v>
      </c>
      <c r="D292" s="174" t="s">
        <v>803</v>
      </c>
      <c r="E292" s="174" t="s">
        <v>790</v>
      </c>
      <c r="F292" s="174" t="s">
        <v>1560</v>
      </c>
      <c r="G292" s="175">
        <v>4</v>
      </c>
      <c r="H292" s="173">
        <v>2.9</v>
      </c>
      <c r="I292" s="176">
        <v>11.6</v>
      </c>
      <c r="J292" s="176">
        <v>4.0599999999999996</v>
      </c>
    </row>
    <row r="293" spans="2:10" s="172" customFormat="1" ht="30" x14ac:dyDescent="0.3">
      <c r="B293" s="173">
        <v>29</v>
      </c>
      <c r="C293" s="173">
        <v>10233</v>
      </c>
      <c r="D293" s="174" t="s">
        <v>797</v>
      </c>
      <c r="E293" s="174" t="s">
        <v>790</v>
      </c>
      <c r="F293" s="174" t="s">
        <v>1561</v>
      </c>
      <c r="G293" s="175">
        <v>4</v>
      </c>
      <c r="H293" s="173">
        <v>2.9</v>
      </c>
      <c r="I293" s="176">
        <v>11.6</v>
      </c>
      <c r="J293" s="176">
        <v>4.0599999999999996</v>
      </c>
    </row>
    <row r="294" spans="2:10" s="172" customFormat="1" x14ac:dyDescent="0.3">
      <c r="B294" s="173">
        <v>30</v>
      </c>
      <c r="C294" s="173">
        <v>10339</v>
      </c>
      <c r="D294" s="174" t="s">
        <v>848</v>
      </c>
      <c r="E294" s="174" t="s">
        <v>808</v>
      </c>
      <c r="F294" s="174" t="s">
        <v>1562</v>
      </c>
      <c r="G294" s="175">
        <v>3</v>
      </c>
      <c r="H294" s="173">
        <v>2.9</v>
      </c>
      <c r="I294" s="176">
        <v>8.6999999999999993</v>
      </c>
      <c r="J294" s="176">
        <v>3.0449999999999995</v>
      </c>
    </row>
    <row r="295" spans="2:10" s="172" customFormat="1" x14ac:dyDescent="0.3">
      <c r="B295" s="173">
        <v>31</v>
      </c>
      <c r="C295" s="173">
        <v>10460</v>
      </c>
      <c r="D295" s="174" t="s">
        <v>903</v>
      </c>
      <c r="E295" s="174" t="s">
        <v>869</v>
      </c>
      <c r="F295" s="174" t="s">
        <v>1563</v>
      </c>
      <c r="G295" s="175">
        <v>2</v>
      </c>
      <c r="H295" s="173">
        <v>2.9</v>
      </c>
      <c r="I295" s="176">
        <v>5.8</v>
      </c>
      <c r="J295" s="176">
        <v>2.0299999999999998</v>
      </c>
    </row>
    <row r="296" spans="2:10" s="172" customFormat="1" ht="30" x14ac:dyDescent="0.3">
      <c r="B296" s="173">
        <v>32</v>
      </c>
      <c r="C296" s="173">
        <v>10448</v>
      </c>
      <c r="D296" s="174" t="s">
        <v>900</v>
      </c>
      <c r="E296" s="174" t="s">
        <v>869</v>
      </c>
      <c r="F296" s="174" t="s">
        <v>1564</v>
      </c>
      <c r="G296" s="175">
        <v>4</v>
      </c>
      <c r="H296" s="173">
        <v>2.9</v>
      </c>
      <c r="I296" s="176">
        <v>11.6</v>
      </c>
      <c r="J296" s="176">
        <v>4.0599999999999996</v>
      </c>
    </row>
    <row r="297" spans="2:10" s="172" customFormat="1" x14ac:dyDescent="0.3">
      <c r="B297" s="173">
        <v>33</v>
      </c>
      <c r="C297" s="173">
        <v>10267</v>
      </c>
      <c r="D297" s="174" t="s">
        <v>885</v>
      </c>
      <c r="E297" s="174" t="s">
        <v>869</v>
      </c>
      <c r="F297" s="174" t="s">
        <v>1565</v>
      </c>
      <c r="G297" s="175">
        <v>3</v>
      </c>
      <c r="H297" s="173">
        <v>2.9</v>
      </c>
      <c r="I297" s="176">
        <v>8.6999999999999993</v>
      </c>
      <c r="J297" s="176">
        <v>3.0449999999999995</v>
      </c>
    </row>
    <row r="298" spans="2:10" s="172" customFormat="1" x14ac:dyDescent="0.3">
      <c r="B298" s="173">
        <v>34</v>
      </c>
      <c r="C298" s="173">
        <v>10029</v>
      </c>
      <c r="D298" s="174" t="s">
        <v>906</v>
      </c>
      <c r="E298" s="174" t="s">
        <v>905</v>
      </c>
      <c r="F298" s="174" t="s">
        <v>1566</v>
      </c>
      <c r="G298" s="175">
        <v>4</v>
      </c>
      <c r="H298" s="173">
        <v>2.9</v>
      </c>
      <c r="I298" s="176">
        <v>11.6</v>
      </c>
      <c r="J298" s="176">
        <v>4.0599999999999996</v>
      </c>
    </row>
    <row r="299" spans="2:10" s="172" customFormat="1" x14ac:dyDescent="0.3">
      <c r="B299" s="173">
        <v>35</v>
      </c>
      <c r="C299" s="173">
        <v>10414</v>
      </c>
      <c r="D299" s="174" t="s">
        <v>919</v>
      </c>
      <c r="E299" s="174" t="s">
        <v>905</v>
      </c>
      <c r="F299" s="174" t="s">
        <v>1567</v>
      </c>
      <c r="G299" s="175">
        <v>3</v>
      </c>
      <c r="H299" s="173">
        <v>2.9</v>
      </c>
      <c r="I299" s="176">
        <v>8.6999999999999993</v>
      </c>
      <c r="J299" s="176">
        <v>3.0449999999999995</v>
      </c>
    </row>
    <row r="300" spans="2:10" s="172" customFormat="1" x14ac:dyDescent="0.3">
      <c r="B300" s="173">
        <v>36</v>
      </c>
      <c r="C300" s="173">
        <v>10414</v>
      </c>
      <c r="D300" s="174" t="s">
        <v>919</v>
      </c>
      <c r="E300" s="174" t="s">
        <v>905</v>
      </c>
      <c r="F300" s="174" t="s">
        <v>1568</v>
      </c>
      <c r="G300" s="175">
        <v>4</v>
      </c>
      <c r="H300" s="173">
        <v>2.9</v>
      </c>
      <c r="I300" s="176">
        <v>11.6</v>
      </c>
      <c r="J300" s="176">
        <v>4.0599999999999996</v>
      </c>
    </row>
    <row r="301" spans="2:10" s="172" customFormat="1" x14ac:dyDescent="0.3">
      <c r="B301" s="173">
        <v>37</v>
      </c>
      <c r="C301" s="173">
        <v>10282</v>
      </c>
      <c r="D301" s="174" t="s">
        <v>912</v>
      </c>
      <c r="E301" s="174" t="s">
        <v>905</v>
      </c>
      <c r="F301" s="174" t="s">
        <v>1569</v>
      </c>
      <c r="G301" s="175">
        <v>3</v>
      </c>
      <c r="H301" s="173">
        <v>2.9</v>
      </c>
      <c r="I301" s="176">
        <v>8.6999999999999993</v>
      </c>
      <c r="J301" s="176">
        <v>3.0449999999999995</v>
      </c>
    </row>
    <row r="302" spans="2:10" s="172" customFormat="1" x14ac:dyDescent="0.3">
      <c r="B302" s="173">
        <v>38</v>
      </c>
      <c r="C302" s="173">
        <v>10282</v>
      </c>
      <c r="D302" s="174" t="s">
        <v>912</v>
      </c>
      <c r="E302" s="174" t="s">
        <v>905</v>
      </c>
      <c r="F302" s="174" t="s">
        <v>1570</v>
      </c>
      <c r="G302" s="175">
        <v>2</v>
      </c>
      <c r="H302" s="173">
        <v>2.9</v>
      </c>
      <c r="I302" s="176">
        <v>5.8</v>
      </c>
      <c r="J302" s="176">
        <v>2.0299999999999998</v>
      </c>
    </row>
    <row r="303" spans="2:10" s="172" customFormat="1" ht="30" x14ac:dyDescent="0.3">
      <c r="B303" s="173">
        <v>39</v>
      </c>
      <c r="C303" s="173">
        <v>10282</v>
      </c>
      <c r="D303" s="174" t="s">
        <v>912</v>
      </c>
      <c r="E303" s="174" t="s">
        <v>905</v>
      </c>
      <c r="F303" s="174" t="s">
        <v>1571</v>
      </c>
      <c r="G303" s="175">
        <v>5</v>
      </c>
      <c r="H303" s="173">
        <v>2.9</v>
      </c>
      <c r="I303" s="176">
        <v>14.5</v>
      </c>
      <c r="J303" s="176">
        <v>5.0749999999999993</v>
      </c>
    </row>
    <row r="304" spans="2:10" s="172" customFormat="1" x14ac:dyDescent="0.3">
      <c r="B304" s="173">
        <v>40</v>
      </c>
      <c r="C304" s="173">
        <v>10269</v>
      </c>
      <c r="D304" s="174" t="s">
        <v>930</v>
      </c>
      <c r="E304" s="174" t="s">
        <v>921</v>
      </c>
      <c r="F304" s="174" t="s">
        <v>1572</v>
      </c>
      <c r="G304" s="175">
        <v>2</v>
      </c>
      <c r="H304" s="173">
        <v>2.9</v>
      </c>
      <c r="I304" s="176">
        <v>5.8</v>
      </c>
      <c r="J304" s="176">
        <v>2.0299999999999998</v>
      </c>
    </row>
    <row r="305" spans="2:10" s="172" customFormat="1" x14ac:dyDescent="0.3">
      <c r="B305" s="173">
        <v>41</v>
      </c>
      <c r="C305" s="173">
        <v>10119</v>
      </c>
      <c r="D305" s="174" t="s">
        <v>923</v>
      </c>
      <c r="E305" s="174" t="s">
        <v>921</v>
      </c>
      <c r="F305" s="174" t="s">
        <v>1573</v>
      </c>
      <c r="G305" s="175">
        <v>3</v>
      </c>
      <c r="H305" s="173">
        <v>2.9</v>
      </c>
      <c r="I305" s="176">
        <v>8.6999999999999993</v>
      </c>
      <c r="J305" s="176">
        <v>3.0449999999999995</v>
      </c>
    </row>
    <row r="306" spans="2:10" s="172" customFormat="1" x14ac:dyDescent="0.3">
      <c r="B306" s="173">
        <v>42</v>
      </c>
      <c r="C306" s="173">
        <v>10119</v>
      </c>
      <c r="D306" s="174" t="s">
        <v>923</v>
      </c>
      <c r="E306" s="174" t="s">
        <v>921</v>
      </c>
      <c r="F306" s="174" t="s">
        <v>1574</v>
      </c>
      <c r="G306" s="175">
        <v>6</v>
      </c>
      <c r="H306" s="173">
        <v>2.9</v>
      </c>
      <c r="I306" s="176">
        <v>17.399999999999999</v>
      </c>
      <c r="J306" s="176">
        <v>6.089999999999999</v>
      </c>
    </row>
    <row r="307" spans="2:10" s="172" customFormat="1" x14ac:dyDescent="0.3">
      <c r="B307" s="173">
        <v>43</v>
      </c>
      <c r="C307" s="173">
        <v>10119</v>
      </c>
      <c r="D307" s="174" t="s">
        <v>923</v>
      </c>
      <c r="E307" s="174" t="s">
        <v>921</v>
      </c>
      <c r="F307" s="174" t="s">
        <v>1575</v>
      </c>
      <c r="G307" s="175">
        <v>2</v>
      </c>
      <c r="H307" s="173">
        <v>2.9</v>
      </c>
      <c r="I307" s="176">
        <v>5.8</v>
      </c>
      <c r="J307" s="176">
        <v>2.0299999999999998</v>
      </c>
    </row>
    <row r="308" spans="2:10" s="172" customFormat="1" x14ac:dyDescent="0.3">
      <c r="B308" s="173">
        <v>44</v>
      </c>
      <c r="C308" s="173">
        <v>10440</v>
      </c>
      <c r="D308" s="174" t="s">
        <v>942</v>
      </c>
      <c r="E308" s="174" t="s">
        <v>921</v>
      </c>
      <c r="F308" s="174" t="s">
        <v>1576</v>
      </c>
      <c r="G308" s="175">
        <v>8</v>
      </c>
      <c r="H308" s="173">
        <v>2.9</v>
      </c>
      <c r="I308" s="176">
        <v>23.2</v>
      </c>
      <c r="J308" s="176">
        <v>8.1199999999999992</v>
      </c>
    </row>
    <row r="309" spans="2:10" s="172" customFormat="1" ht="30" x14ac:dyDescent="0.3">
      <c r="B309" s="173">
        <v>45</v>
      </c>
      <c r="C309" s="173">
        <v>10216</v>
      </c>
      <c r="D309" s="174" t="s">
        <v>424</v>
      </c>
      <c r="E309" s="174" t="s">
        <v>921</v>
      </c>
      <c r="F309" s="174" t="s">
        <v>1577</v>
      </c>
      <c r="G309" s="175">
        <v>2</v>
      </c>
      <c r="H309" s="173">
        <v>2.9</v>
      </c>
      <c r="I309" s="176">
        <v>5.8</v>
      </c>
      <c r="J309" s="176">
        <v>2.0299999999999998</v>
      </c>
    </row>
    <row r="310" spans="2:10" s="172" customFormat="1" x14ac:dyDescent="0.3">
      <c r="B310" s="173">
        <v>46</v>
      </c>
      <c r="C310" s="173">
        <v>10447</v>
      </c>
      <c r="D310" s="174" t="s">
        <v>1006</v>
      </c>
      <c r="E310" s="174" t="s">
        <v>944</v>
      </c>
      <c r="F310" s="174" t="s">
        <v>1578</v>
      </c>
      <c r="G310" s="175">
        <v>4</v>
      </c>
      <c r="H310" s="173">
        <v>2.9</v>
      </c>
      <c r="I310" s="176">
        <v>11.6</v>
      </c>
      <c r="J310" s="176">
        <v>4.0599999999999996</v>
      </c>
    </row>
    <row r="311" spans="2:10" s="172" customFormat="1" x14ac:dyDescent="0.3">
      <c r="B311" s="173">
        <v>47</v>
      </c>
      <c r="C311" s="173">
        <v>10177</v>
      </c>
      <c r="D311" s="174" t="s">
        <v>972</v>
      </c>
      <c r="E311" s="174" t="s">
        <v>944</v>
      </c>
      <c r="F311" s="174" t="s">
        <v>1579</v>
      </c>
      <c r="G311" s="175">
        <v>4</v>
      </c>
      <c r="H311" s="173">
        <v>2.9</v>
      </c>
      <c r="I311" s="176">
        <v>11.6</v>
      </c>
      <c r="J311" s="176">
        <v>4.0599999999999996</v>
      </c>
    </row>
    <row r="312" spans="2:10" s="172" customFormat="1" x14ac:dyDescent="0.3">
      <c r="B312" s="173">
        <v>48</v>
      </c>
      <c r="C312" s="173">
        <v>10247</v>
      </c>
      <c r="D312" s="174" t="s">
        <v>982</v>
      </c>
      <c r="E312" s="174" t="s">
        <v>944</v>
      </c>
      <c r="F312" s="174" t="s">
        <v>1580</v>
      </c>
      <c r="G312" s="175">
        <v>4</v>
      </c>
      <c r="H312" s="173">
        <v>2.9</v>
      </c>
      <c r="I312" s="176">
        <v>11.6</v>
      </c>
      <c r="J312" s="176">
        <v>4.0599999999999996</v>
      </c>
    </row>
    <row r="313" spans="2:10" s="172" customFormat="1" x14ac:dyDescent="0.3">
      <c r="B313" s="173">
        <v>49</v>
      </c>
      <c r="C313" s="173">
        <v>10247</v>
      </c>
      <c r="D313" s="174" t="s">
        <v>982</v>
      </c>
      <c r="E313" s="174" t="s">
        <v>944</v>
      </c>
      <c r="F313" s="174" t="s">
        <v>1581</v>
      </c>
      <c r="G313" s="175">
        <v>2</v>
      </c>
      <c r="H313" s="173">
        <v>2.9</v>
      </c>
      <c r="I313" s="176">
        <v>5.8</v>
      </c>
      <c r="J313" s="176">
        <v>2.0299999999999998</v>
      </c>
    </row>
    <row r="314" spans="2:10" s="172" customFormat="1" x14ac:dyDescent="0.3">
      <c r="B314" s="173">
        <v>50</v>
      </c>
      <c r="C314" s="173">
        <v>10035</v>
      </c>
      <c r="D314" s="174" t="s">
        <v>948</v>
      </c>
      <c r="E314" s="174" t="s">
        <v>944</v>
      </c>
      <c r="F314" s="174" t="s">
        <v>1582</v>
      </c>
      <c r="G314" s="175">
        <v>4</v>
      </c>
      <c r="H314" s="173">
        <v>2.9</v>
      </c>
      <c r="I314" s="176">
        <v>11.6</v>
      </c>
      <c r="J314" s="176">
        <v>4.0599999999999996</v>
      </c>
    </row>
    <row r="315" spans="2:10" s="172" customFormat="1" x14ac:dyDescent="0.3">
      <c r="B315" s="173">
        <v>51</v>
      </c>
      <c r="C315" s="173">
        <v>10035</v>
      </c>
      <c r="D315" s="174" t="s">
        <v>948</v>
      </c>
      <c r="E315" s="174" t="s">
        <v>944</v>
      </c>
      <c r="F315" s="174" t="s">
        <v>1583</v>
      </c>
      <c r="G315" s="175">
        <v>3</v>
      </c>
      <c r="H315" s="173">
        <v>2.9</v>
      </c>
      <c r="I315" s="176">
        <v>8.6999999999999993</v>
      </c>
      <c r="J315" s="176">
        <v>3.0449999999999995</v>
      </c>
    </row>
    <row r="316" spans="2:10" s="9" customFormat="1" ht="63" customHeight="1" x14ac:dyDescent="0.25">
      <c r="B316" s="400" t="s">
        <v>2499</v>
      </c>
      <c r="C316" s="401"/>
      <c r="D316" s="401"/>
      <c r="E316" s="401"/>
      <c r="F316" s="401"/>
      <c r="G316" s="401"/>
      <c r="H316" s="401"/>
      <c r="I316" s="401"/>
      <c r="J316" s="401"/>
    </row>
    <row r="317" spans="2:10" x14ac:dyDescent="0.25">
      <c r="B317" s="399" t="s">
        <v>2452</v>
      </c>
      <c r="C317" s="399"/>
      <c r="D317" s="399"/>
      <c r="E317" s="399"/>
      <c r="F317" s="399"/>
      <c r="G317" s="399"/>
      <c r="H317" s="399"/>
      <c r="I317" s="399"/>
    </row>
    <row r="323" spans="2:7" s="2" customFormat="1" ht="16.5" x14ac:dyDescent="0.25">
      <c r="B323" s="3" t="s">
        <v>72</v>
      </c>
      <c r="C323" s="2" t="s">
        <v>1833</v>
      </c>
    </row>
    <row r="324" spans="2:7" s="78" customFormat="1" ht="18.600000000000001" customHeight="1" x14ac:dyDescent="0.3">
      <c r="B324" s="403" t="s">
        <v>112</v>
      </c>
      <c r="C324" s="403" t="s">
        <v>514</v>
      </c>
      <c r="D324" s="403" t="s">
        <v>516</v>
      </c>
      <c r="E324" s="403" t="s">
        <v>517</v>
      </c>
      <c r="F324" s="403" t="s">
        <v>1276</v>
      </c>
      <c r="G324" s="177" t="s">
        <v>1585</v>
      </c>
    </row>
    <row r="325" spans="2:7" s="78" customFormat="1" ht="16.149999999999999" customHeight="1" x14ac:dyDescent="0.3">
      <c r="B325" s="404"/>
      <c r="C325" s="404"/>
      <c r="D325" s="404"/>
      <c r="E325" s="404"/>
      <c r="F325" s="404"/>
      <c r="G325" s="178" t="s">
        <v>1233</v>
      </c>
    </row>
    <row r="326" spans="2:7" s="78" customFormat="1" ht="16.5" x14ac:dyDescent="0.3">
      <c r="B326" s="179">
        <v>1</v>
      </c>
      <c r="C326" s="179">
        <v>10459</v>
      </c>
      <c r="D326" s="180" t="s">
        <v>524</v>
      </c>
      <c r="E326" s="180" t="s">
        <v>524</v>
      </c>
      <c r="F326" s="180" t="s">
        <v>1786</v>
      </c>
      <c r="G326" s="179">
        <v>2</v>
      </c>
    </row>
    <row r="327" spans="2:7" s="78" customFormat="1" ht="16.5" x14ac:dyDescent="0.3">
      <c r="B327" s="179">
        <v>2</v>
      </c>
      <c r="C327" s="179">
        <v>10459</v>
      </c>
      <c r="D327" s="180" t="s">
        <v>524</v>
      </c>
      <c r="E327" s="180" t="s">
        <v>524</v>
      </c>
      <c r="F327" s="180" t="s">
        <v>1824</v>
      </c>
      <c r="G327" s="179">
        <v>4</v>
      </c>
    </row>
    <row r="328" spans="2:7" s="78" customFormat="1" ht="16.5" x14ac:dyDescent="0.3">
      <c r="B328" s="179">
        <v>3</v>
      </c>
      <c r="C328" s="179">
        <v>10459</v>
      </c>
      <c r="D328" s="180" t="s">
        <v>524</v>
      </c>
      <c r="E328" s="180" t="s">
        <v>524</v>
      </c>
      <c r="F328" s="180" t="s">
        <v>1825</v>
      </c>
      <c r="G328" s="179">
        <v>4</v>
      </c>
    </row>
    <row r="329" spans="2:7" s="78" customFormat="1" ht="16.5" x14ac:dyDescent="0.3">
      <c r="B329" s="179">
        <v>4</v>
      </c>
      <c r="C329" s="179">
        <v>10459</v>
      </c>
      <c r="D329" s="180" t="s">
        <v>524</v>
      </c>
      <c r="E329" s="180" t="s">
        <v>524</v>
      </c>
      <c r="F329" s="180" t="s">
        <v>1826</v>
      </c>
      <c r="G329" s="179">
        <v>4</v>
      </c>
    </row>
    <row r="330" spans="2:7" s="78" customFormat="1" ht="16.5" x14ac:dyDescent="0.3">
      <c r="B330" s="179">
        <v>5</v>
      </c>
      <c r="C330" s="179">
        <v>10459</v>
      </c>
      <c r="D330" s="180" t="s">
        <v>524</v>
      </c>
      <c r="E330" s="180" t="s">
        <v>524</v>
      </c>
      <c r="F330" s="180" t="s">
        <v>1675</v>
      </c>
      <c r="G330" s="179">
        <v>4</v>
      </c>
    </row>
    <row r="331" spans="2:7" s="78" customFormat="1" ht="16.5" x14ac:dyDescent="0.3">
      <c r="B331" s="179">
        <v>6</v>
      </c>
      <c r="C331" s="179">
        <v>10459</v>
      </c>
      <c r="D331" s="180" t="s">
        <v>524</v>
      </c>
      <c r="E331" s="180" t="s">
        <v>524</v>
      </c>
      <c r="F331" s="180" t="s">
        <v>1676</v>
      </c>
      <c r="G331" s="179">
        <v>4</v>
      </c>
    </row>
    <row r="332" spans="2:7" s="78" customFormat="1" ht="16.5" x14ac:dyDescent="0.3">
      <c r="B332" s="179">
        <v>7</v>
      </c>
      <c r="C332" s="179">
        <v>10459</v>
      </c>
      <c r="D332" s="180" t="s">
        <v>524</v>
      </c>
      <c r="E332" s="180" t="s">
        <v>524</v>
      </c>
      <c r="F332" s="180" t="s">
        <v>1677</v>
      </c>
      <c r="G332" s="179">
        <v>4</v>
      </c>
    </row>
    <row r="333" spans="2:7" s="78" customFormat="1" ht="16.5" x14ac:dyDescent="0.3">
      <c r="B333" s="179">
        <v>8</v>
      </c>
      <c r="C333" s="179">
        <v>10459</v>
      </c>
      <c r="D333" s="180" t="s">
        <v>524</v>
      </c>
      <c r="E333" s="180" t="s">
        <v>524</v>
      </c>
      <c r="F333" s="180" t="s">
        <v>1678</v>
      </c>
      <c r="G333" s="179">
        <v>4</v>
      </c>
    </row>
    <row r="334" spans="2:7" s="78" customFormat="1" ht="16.5" x14ac:dyDescent="0.3">
      <c r="B334" s="179">
        <v>9</v>
      </c>
      <c r="C334" s="179">
        <v>10459</v>
      </c>
      <c r="D334" s="180" t="s">
        <v>524</v>
      </c>
      <c r="E334" s="180" t="s">
        <v>524</v>
      </c>
      <c r="F334" s="180" t="s">
        <v>1639</v>
      </c>
      <c r="G334" s="179">
        <v>4</v>
      </c>
    </row>
    <row r="335" spans="2:7" s="78" customFormat="1" ht="16.5" x14ac:dyDescent="0.3">
      <c r="B335" s="179">
        <v>10</v>
      </c>
      <c r="C335" s="179">
        <v>10459</v>
      </c>
      <c r="D335" s="180" t="s">
        <v>524</v>
      </c>
      <c r="E335" s="180" t="s">
        <v>524</v>
      </c>
      <c r="F335" s="180" t="s">
        <v>1640</v>
      </c>
      <c r="G335" s="179">
        <v>4</v>
      </c>
    </row>
    <row r="336" spans="2:7" s="78" customFormat="1" ht="16.5" x14ac:dyDescent="0.3">
      <c r="B336" s="179">
        <v>11</v>
      </c>
      <c r="C336" s="179">
        <v>10459</v>
      </c>
      <c r="D336" s="180" t="s">
        <v>524</v>
      </c>
      <c r="E336" s="180" t="s">
        <v>524</v>
      </c>
      <c r="F336" s="180" t="s">
        <v>1641</v>
      </c>
      <c r="G336" s="179">
        <v>4</v>
      </c>
    </row>
    <row r="337" spans="2:7" s="78" customFormat="1" ht="16.5" x14ac:dyDescent="0.3">
      <c r="B337" s="179">
        <v>12</v>
      </c>
      <c r="C337" s="179">
        <v>10459</v>
      </c>
      <c r="D337" s="180" t="s">
        <v>524</v>
      </c>
      <c r="E337" s="180" t="s">
        <v>524</v>
      </c>
      <c r="F337" s="180" t="s">
        <v>1642</v>
      </c>
      <c r="G337" s="179">
        <v>4</v>
      </c>
    </row>
    <row r="338" spans="2:7" s="78" customFormat="1" ht="16.5" x14ac:dyDescent="0.3">
      <c r="B338" s="179">
        <v>13</v>
      </c>
      <c r="C338" s="179">
        <v>10459</v>
      </c>
      <c r="D338" s="180" t="s">
        <v>524</v>
      </c>
      <c r="E338" s="180" t="s">
        <v>524</v>
      </c>
      <c r="F338" s="180" t="s">
        <v>1643</v>
      </c>
      <c r="G338" s="179">
        <v>4</v>
      </c>
    </row>
    <row r="339" spans="2:7" s="78" customFormat="1" ht="16.5" x14ac:dyDescent="0.3">
      <c r="B339" s="179">
        <v>14</v>
      </c>
      <c r="C339" s="179">
        <v>10459</v>
      </c>
      <c r="D339" s="180" t="s">
        <v>524</v>
      </c>
      <c r="E339" s="180" t="s">
        <v>524</v>
      </c>
      <c r="F339" s="180" t="s">
        <v>1703</v>
      </c>
      <c r="G339" s="179">
        <v>4</v>
      </c>
    </row>
    <row r="340" spans="2:7" s="78" customFormat="1" ht="16.5" x14ac:dyDescent="0.3">
      <c r="B340" s="179">
        <v>15</v>
      </c>
      <c r="C340" s="179">
        <v>10459</v>
      </c>
      <c r="D340" s="180" t="s">
        <v>524</v>
      </c>
      <c r="E340" s="180" t="s">
        <v>524</v>
      </c>
      <c r="F340" s="180" t="s">
        <v>1704</v>
      </c>
      <c r="G340" s="179">
        <v>4</v>
      </c>
    </row>
    <row r="341" spans="2:7" s="78" customFormat="1" ht="16.5" x14ac:dyDescent="0.3">
      <c r="B341" s="179">
        <v>16</v>
      </c>
      <c r="C341" s="179">
        <v>10459</v>
      </c>
      <c r="D341" s="180" t="s">
        <v>524</v>
      </c>
      <c r="E341" s="180" t="s">
        <v>524</v>
      </c>
      <c r="F341" s="180" t="s">
        <v>1705</v>
      </c>
      <c r="G341" s="179">
        <v>4</v>
      </c>
    </row>
    <row r="342" spans="2:7" s="78" customFormat="1" ht="16.5" x14ac:dyDescent="0.3">
      <c r="B342" s="179">
        <v>17</v>
      </c>
      <c r="C342" s="179">
        <v>10459</v>
      </c>
      <c r="D342" s="180" t="s">
        <v>524</v>
      </c>
      <c r="E342" s="180" t="s">
        <v>524</v>
      </c>
      <c r="F342" s="180" t="s">
        <v>1706</v>
      </c>
      <c r="G342" s="179">
        <v>4</v>
      </c>
    </row>
    <row r="343" spans="2:7" s="78" customFormat="1" ht="16.5" x14ac:dyDescent="0.3">
      <c r="B343" s="179">
        <v>18</v>
      </c>
      <c r="C343" s="179">
        <v>10459</v>
      </c>
      <c r="D343" s="180" t="s">
        <v>524</v>
      </c>
      <c r="E343" s="180" t="s">
        <v>524</v>
      </c>
      <c r="F343" s="180" t="s">
        <v>1707</v>
      </c>
      <c r="G343" s="179">
        <v>4</v>
      </c>
    </row>
    <row r="344" spans="2:7" s="78" customFormat="1" ht="16.5" x14ac:dyDescent="0.3">
      <c r="B344" s="179">
        <v>19</v>
      </c>
      <c r="C344" s="179">
        <v>10459</v>
      </c>
      <c r="D344" s="180" t="s">
        <v>524</v>
      </c>
      <c r="E344" s="180" t="s">
        <v>524</v>
      </c>
      <c r="F344" s="180" t="s">
        <v>1708</v>
      </c>
      <c r="G344" s="179">
        <v>4</v>
      </c>
    </row>
    <row r="345" spans="2:7" s="78" customFormat="1" ht="16.5" x14ac:dyDescent="0.3">
      <c r="B345" s="179">
        <v>20</v>
      </c>
      <c r="C345" s="179">
        <v>10459</v>
      </c>
      <c r="D345" s="180" t="s">
        <v>524</v>
      </c>
      <c r="E345" s="180" t="s">
        <v>524</v>
      </c>
      <c r="F345" s="180" t="s">
        <v>1709</v>
      </c>
      <c r="G345" s="179">
        <v>4</v>
      </c>
    </row>
    <row r="346" spans="2:7" s="78" customFormat="1" ht="16.5" x14ac:dyDescent="0.3">
      <c r="B346" s="179">
        <v>21</v>
      </c>
      <c r="C346" s="179">
        <v>10459</v>
      </c>
      <c r="D346" s="180" t="s">
        <v>524</v>
      </c>
      <c r="E346" s="180" t="s">
        <v>524</v>
      </c>
      <c r="F346" s="180" t="s">
        <v>1710</v>
      </c>
      <c r="G346" s="179">
        <v>4</v>
      </c>
    </row>
    <row r="347" spans="2:7" s="78" customFormat="1" ht="16.5" x14ac:dyDescent="0.3">
      <c r="B347" s="179">
        <v>22</v>
      </c>
      <c r="C347" s="179">
        <v>10459</v>
      </c>
      <c r="D347" s="180" t="s">
        <v>524</v>
      </c>
      <c r="E347" s="180" t="s">
        <v>524</v>
      </c>
      <c r="F347" s="180" t="s">
        <v>1711</v>
      </c>
      <c r="G347" s="179">
        <v>4</v>
      </c>
    </row>
    <row r="348" spans="2:7" s="78" customFormat="1" ht="16.5" x14ac:dyDescent="0.3">
      <c r="B348" s="179">
        <v>23</v>
      </c>
      <c r="C348" s="179">
        <v>10459</v>
      </c>
      <c r="D348" s="180" t="s">
        <v>524</v>
      </c>
      <c r="E348" s="180" t="s">
        <v>524</v>
      </c>
      <c r="F348" s="180" t="s">
        <v>1712</v>
      </c>
      <c r="G348" s="179">
        <v>4</v>
      </c>
    </row>
    <row r="349" spans="2:7" s="78" customFormat="1" ht="16.5" x14ac:dyDescent="0.3">
      <c r="B349" s="179">
        <v>24</v>
      </c>
      <c r="C349" s="179">
        <v>10459</v>
      </c>
      <c r="D349" s="180" t="s">
        <v>524</v>
      </c>
      <c r="E349" s="180" t="s">
        <v>524</v>
      </c>
      <c r="F349" s="180" t="s">
        <v>1805</v>
      </c>
      <c r="G349" s="179">
        <v>4</v>
      </c>
    </row>
    <row r="350" spans="2:7" s="78" customFormat="1" ht="16.5" x14ac:dyDescent="0.3">
      <c r="B350" s="179">
        <v>25</v>
      </c>
      <c r="C350" s="179">
        <v>10459</v>
      </c>
      <c r="D350" s="180" t="s">
        <v>524</v>
      </c>
      <c r="E350" s="180" t="s">
        <v>524</v>
      </c>
      <c r="F350" s="180" t="s">
        <v>1806</v>
      </c>
      <c r="G350" s="179">
        <v>4</v>
      </c>
    </row>
    <row r="351" spans="2:7" s="78" customFormat="1" ht="16.5" x14ac:dyDescent="0.3">
      <c r="B351" s="179">
        <v>26</v>
      </c>
      <c r="C351" s="179">
        <v>10459</v>
      </c>
      <c r="D351" s="180" t="s">
        <v>524</v>
      </c>
      <c r="E351" s="180" t="s">
        <v>524</v>
      </c>
      <c r="F351" s="180" t="s">
        <v>1807</v>
      </c>
      <c r="G351" s="179">
        <v>6</v>
      </c>
    </row>
    <row r="352" spans="2:7" s="78" customFormat="1" ht="16.5" x14ac:dyDescent="0.3">
      <c r="B352" s="179">
        <v>27</v>
      </c>
      <c r="C352" s="179">
        <v>10459</v>
      </c>
      <c r="D352" s="180" t="s">
        <v>524</v>
      </c>
      <c r="E352" s="180" t="s">
        <v>524</v>
      </c>
      <c r="F352" s="180" t="s">
        <v>1808</v>
      </c>
      <c r="G352" s="179">
        <v>4</v>
      </c>
    </row>
    <row r="353" spans="2:7" s="78" customFormat="1" ht="16.5" x14ac:dyDescent="0.3">
      <c r="B353" s="179">
        <v>28</v>
      </c>
      <c r="C353" s="179">
        <v>10459</v>
      </c>
      <c r="D353" s="180" t="s">
        <v>524</v>
      </c>
      <c r="E353" s="180" t="s">
        <v>524</v>
      </c>
      <c r="F353" s="180" t="s">
        <v>1827</v>
      </c>
      <c r="G353" s="179">
        <v>3</v>
      </c>
    </row>
    <row r="354" spans="2:7" s="78" customFormat="1" ht="16.5" x14ac:dyDescent="0.3">
      <c r="B354" s="179">
        <v>29</v>
      </c>
      <c r="C354" s="179">
        <v>10459</v>
      </c>
      <c r="D354" s="180" t="s">
        <v>524</v>
      </c>
      <c r="E354" s="180" t="s">
        <v>524</v>
      </c>
      <c r="F354" s="180" t="s">
        <v>1828</v>
      </c>
      <c r="G354" s="179">
        <v>3</v>
      </c>
    </row>
    <row r="355" spans="2:7" s="78" customFormat="1" ht="16.5" x14ac:dyDescent="0.3">
      <c r="B355" s="179">
        <v>30</v>
      </c>
      <c r="C355" s="179">
        <v>10459</v>
      </c>
      <c r="D355" s="180" t="s">
        <v>524</v>
      </c>
      <c r="E355" s="180" t="s">
        <v>524</v>
      </c>
      <c r="F355" s="180" t="s">
        <v>1829</v>
      </c>
      <c r="G355" s="179">
        <v>3</v>
      </c>
    </row>
    <row r="356" spans="2:7" s="78" customFormat="1" ht="16.5" x14ac:dyDescent="0.3">
      <c r="B356" s="179">
        <v>31</v>
      </c>
      <c r="C356" s="179">
        <v>10459</v>
      </c>
      <c r="D356" s="180" t="s">
        <v>524</v>
      </c>
      <c r="E356" s="180" t="s">
        <v>524</v>
      </c>
      <c r="F356" s="180" t="s">
        <v>1830</v>
      </c>
      <c r="G356" s="179">
        <v>3</v>
      </c>
    </row>
    <row r="357" spans="2:7" s="78" customFormat="1" ht="16.5" x14ac:dyDescent="0.3">
      <c r="B357" s="179">
        <v>32</v>
      </c>
      <c r="C357" s="179">
        <v>10459</v>
      </c>
      <c r="D357" s="180" t="s">
        <v>524</v>
      </c>
      <c r="E357" s="180" t="s">
        <v>524</v>
      </c>
      <c r="F357" s="180" t="s">
        <v>1831</v>
      </c>
      <c r="G357" s="179">
        <v>3</v>
      </c>
    </row>
    <row r="358" spans="2:7" s="78" customFormat="1" ht="16.5" x14ac:dyDescent="0.3">
      <c r="B358" s="179">
        <v>33</v>
      </c>
      <c r="C358" s="179">
        <v>10459</v>
      </c>
      <c r="D358" s="180" t="s">
        <v>524</v>
      </c>
      <c r="E358" s="180" t="s">
        <v>524</v>
      </c>
      <c r="F358" s="180" t="s">
        <v>1832</v>
      </c>
      <c r="G358" s="179">
        <v>2</v>
      </c>
    </row>
    <row r="359" spans="2:7" s="78" customFormat="1" ht="16.5" x14ac:dyDescent="0.3">
      <c r="B359" s="179">
        <v>34</v>
      </c>
      <c r="C359" s="179">
        <v>10459</v>
      </c>
      <c r="D359" s="180" t="s">
        <v>524</v>
      </c>
      <c r="E359" s="180" t="s">
        <v>524</v>
      </c>
      <c r="F359" s="180" t="s">
        <v>1679</v>
      </c>
      <c r="G359" s="179">
        <v>2</v>
      </c>
    </row>
    <row r="360" spans="2:7" s="78" customFormat="1" ht="16.5" x14ac:dyDescent="0.3">
      <c r="B360" s="179">
        <v>35</v>
      </c>
      <c r="C360" s="179">
        <v>10459</v>
      </c>
      <c r="D360" s="180" t="s">
        <v>524</v>
      </c>
      <c r="E360" s="180" t="s">
        <v>524</v>
      </c>
      <c r="F360" s="180" t="s">
        <v>1680</v>
      </c>
      <c r="G360" s="179">
        <v>2</v>
      </c>
    </row>
    <row r="361" spans="2:7" s="78" customFormat="1" ht="16.5" x14ac:dyDescent="0.3">
      <c r="B361" s="179">
        <v>36</v>
      </c>
      <c r="C361" s="179">
        <v>10459</v>
      </c>
      <c r="D361" s="180" t="s">
        <v>524</v>
      </c>
      <c r="E361" s="180" t="s">
        <v>524</v>
      </c>
      <c r="F361" s="180" t="s">
        <v>1681</v>
      </c>
      <c r="G361" s="179">
        <v>2</v>
      </c>
    </row>
    <row r="362" spans="2:7" s="78" customFormat="1" ht="16.5" x14ac:dyDescent="0.3">
      <c r="B362" s="179">
        <v>37</v>
      </c>
      <c r="C362" s="179">
        <v>10459</v>
      </c>
      <c r="D362" s="180" t="s">
        <v>524</v>
      </c>
      <c r="E362" s="180" t="s">
        <v>524</v>
      </c>
      <c r="F362" s="180" t="s">
        <v>1682</v>
      </c>
      <c r="G362" s="179">
        <v>2</v>
      </c>
    </row>
    <row r="363" spans="2:7" s="78" customFormat="1" ht="16.5" x14ac:dyDescent="0.3">
      <c r="B363" s="179">
        <v>38</v>
      </c>
      <c r="C363" s="179">
        <v>10459</v>
      </c>
      <c r="D363" s="180" t="s">
        <v>524</v>
      </c>
      <c r="E363" s="180" t="s">
        <v>524</v>
      </c>
      <c r="F363" s="180" t="s">
        <v>1683</v>
      </c>
      <c r="G363" s="179">
        <v>2</v>
      </c>
    </row>
    <row r="364" spans="2:7" s="78" customFormat="1" ht="16.5" x14ac:dyDescent="0.3">
      <c r="B364" s="179">
        <v>39</v>
      </c>
      <c r="C364" s="179">
        <v>10459</v>
      </c>
      <c r="D364" s="180" t="s">
        <v>524</v>
      </c>
      <c r="E364" s="180" t="s">
        <v>524</v>
      </c>
      <c r="F364" s="180" t="s">
        <v>1684</v>
      </c>
      <c r="G364" s="179">
        <v>4</v>
      </c>
    </row>
    <row r="365" spans="2:7" s="78" customFormat="1" ht="16.5" x14ac:dyDescent="0.3">
      <c r="B365" s="179">
        <v>40</v>
      </c>
      <c r="C365" s="179">
        <v>10459</v>
      </c>
      <c r="D365" s="180" t="s">
        <v>524</v>
      </c>
      <c r="E365" s="180" t="s">
        <v>524</v>
      </c>
      <c r="F365" s="180" t="s">
        <v>1714</v>
      </c>
      <c r="G365" s="179">
        <v>4</v>
      </c>
    </row>
    <row r="366" spans="2:7" s="78" customFormat="1" ht="16.5" x14ac:dyDescent="0.3">
      <c r="B366" s="179">
        <v>41</v>
      </c>
      <c r="C366" s="179">
        <v>10459</v>
      </c>
      <c r="D366" s="180" t="s">
        <v>524</v>
      </c>
      <c r="E366" s="180" t="s">
        <v>524</v>
      </c>
      <c r="F366" s="180" t="s">
        <v>1715</v>
      </c>
      <c r="G366" s="179">
        <v>4</v>
      </c>
    </row>
    <row r="367" spans="2:7" s="78" customFormat="1" ht="16.5" x14ac:dyDescent="0.3">
      <c r="B367" s="179">
        <v>42</v>
      </c>
      <c r="C367" s="179">
        <v>10459</v>
      </c>
      <c r="D367" s="180" t="s">
        <v>524</v>
      </c>
      <c r="E367" s="180" t="s">
        <v>524</v>
      </c>
      <c r="F367" s="180" t="s">
        <v>1713</v>
      </c>
      <c r="G367" s="179">
        <v>4</v>
      </c>
    </row>
    <row r="368" spans="2:7" s="78" customFormat="1" ht="16.5" x14ac:dyDescent="0.3">
      <c r="B368" s="179">
        <v>43</v>
      </c>
      <c r="C368" s="179">
        <v>10459</v>
      </c>
      <c r="D368" s="180" t="s">
        <v>524</v>
      </c>
      <c r="E368" s="180" t="s">
        <v>524</v>
      </c>
      <c r="F368" s="180" t="s">
        <v>1716</v>
      </c>
      <c r="G368" s="179">
        <v>4</v>
      </c>
    </row>
    <row r="369" spans="2:7" s="78" customFormat="1" ht="16.5" x14ac:dyDescent="0.3">
      <c r="B369" s="179">
        <v>44</v>
      </c>
      <c r="C369" s="179">
        <v>10459</v>
      </c>
      <c r="D369" s="180" t="s">
        <v>524</v>
      </c>
      <c r="E369" s="180" t="s">
        <v>524</v>
      </c>
      <c r="F369" s="180" t="s">
        <v>1809</v>
      </c>
      <c r="G369" s="179">
        <v>4</v>
      </c>
    </row>
    <row r="370" spans="2:7" s="78" customFormat="1" ht="16.5" x14ac:dyDescent="0.3">
      <c r="B370" s="179">
        <v>45</v>
      </c>
      <c r="C370" s="179">
        <v>10459</v>
      </c>
      <c r="D370" s="180" t="s">
        <v>524</v>
      </c>
      <c r="E370" s="180" t="s">
        <v>524</v>
      </c>
      <c r="F370" s="180" t="s">
        <v>1810</v>
      </c>
      <c r="G370" s="179">
        <v>4</v>
      </c>
    </row>
    <row r="371" spans="2:7" s="78" customFormat="1" ht="16.5" x14ac:dyDescent="0.3">
      <c r="B371" s="179">
        <v>46</v>
      </c>
      <c r="C371" s="179">
        <v>10459</v>
      </c>
      <c r="D371" s="180" t="s">
        <v>524</v>
      </c>
      <c r="E371" s="180" t="s">
        <v>524</v>
      </c>
      <c r="F371" s="180" t="s">
        <v>1811</v>
      </c>
      <c r="G371" s="179">
        <v>4</v>
      </c>
    </row>
    <row r="372" spans="2:7" s="78" customFormat="1" ht="16.5" x14ac:dyDescent="0.3">
      <c r="B372" s="179">
        <v>47</v>
      </c>
      <c r="C372" s="179">
        <v>10459</v>
      </c>
      <c r="D372" s="180" t="s">
        <v>524</v>
      </c>
      <c r="E372" s="180" t="s">
        <v>524</v>
      </c>
      <c r="F372" s="180" t="s">
        <v>1812</v>
      </c>
      <c r="G372" s="179">
        <v>2</v>
      </c>
    </row>
    <row r="373" spans="2:7" s="78" customFormat="1" ht="16.5" x14ac:dyDescent="0.3">
      <c r="B373" s="179">
        <v>48</v>
      </c>
      <c r="C373" s="179">
        <v>10459</v>
      </c>
      <c r="D373" s="180" t="s">
        <v>524</v>
      </c>
      <c r="E373" s="180" t="s">
        <v>524</v>
      </c>
      <c r="F373" s="180" t="s">
        <v>1813</v>
      </c>
      <c r="G373" s="179">
        <v>2</v>
      </c>
    </row>
    <row r="374" spans="2:7" s="78" customFormat="1" ht="16.5" x14ac:dyDescent="0.3">
      <c r="B374" s="179">
        <v>49</v>
      </c>
      <c r="C374" s="179">
        <v>10459</v>
      </c>
      <c r="D374" s="180" t="s">
        <v>524</v>
      </c>
      <c r="E374" s="180" t="s">
        <v>524</v>
      </c>
      <c r="F374" s="180" t="s">
        <v>1814</v>
      </c>
      <c r="G374" s="179">
        <v>2</v>
      </c>
    </row>
    <row r="375" spans="2:7" s="78" customFormat="1" ht="16.5" x14ac:dyDescent="0.3">
      <c r="B375" s="179">
        <v>50</v>
      </c>
      <c r="C375" s="179">
        <v>10459</v>
      </c>
      <c r="D375" s="180" t="s">
        <v>524</v>
      </c>
      <c r="E375" s="180" t="s">
        <v>524</v>
      </c>
      <c r="F375" s="180" t="s">
        <v>1815</v>
      </c>
      <c r="G375" s="179">
        <v>2</v>
      </c>
    </row>
    <row r="376" spans="2:7" s="78" customFormat="1" ht="16.5" x14ac:dyDescent="0.3">
      <c r="B376" s="179">
        <v>51</v>
      </c>
      <c r="C376" s="179">
        <v>10459</v>
      </c>
      <c r="D376" s="180" t="s">
        <v>524</v>
      </c>
      <c r="E376" s="180" t="s">
        <v>524</v>
      </c>
      <c r="F376" s="180" t="s">
        <v>1816</v>
      </c>
      <c r="G376" s="179">
        <v>2</v>
      </c>
    </row>
    <row r="377" spans="2:7" s="78" customFormat="1" ht="16.5" x14ac:dyDescent="0.3">
      <c r="B377" s="179">
        <v>52</v>
      </c>
      <c r="C377" s="179">
        <v>10459</v>
      </c>
      <c r="D377" s="180" t="s">
        <v>524</v>
      </c>
      <c r="E377" s="180" t="s">
        <v>524</v>
      </c>
      <c r="F377" s="180" t="s">
        <v>1817</v>
      </c>
      <c r="G377" s="179">
        <v>2</v>
      </c>
    </row>
    <row r="378" spans="2:7" s="78" customFormat="1" ht="16.5" x14ac:dyDescent="0.3">
      <c r="B378" s="179">
        <v>53</v>
      </c>
      <c r="C378" s="179">
        <v>10459</v>
      </c>
      <c r="D378" s="180" t="s">
        <v>524</v>
      </c>
      <c r="E378" s="180" t="s">
        <v>524</v>
      </c>
      <c r="F378" s="180" t="s">
        <v>1818</v>
      </c>
      <c r="G378" s="179">
        <v>2</v>
      </c>
    </row>
    <row r="379" spans="2:7" s="78" customFormat="1" ht="16.5" x14ac:dyDescent="0.3">
      <c r="B379" s="179">
        <v>54</v>
      </c>
      <c r="C379" s="179">
        <v>10095</v>
      </c>
      <c r="D379" s="180" t="s">
        <v>528</v>
      </c>
      <c r="E379" s="180" t="s">
        <v>524</v>
      </c>
      <c r="F379" s="180" t="s">
        <v>1626</v>
      </c>
      <c r="G379" s="179">
        <v>4</v>
      </c>
    </row>
    <row r="380" spans="2:7" s="78" customFormat="1" ht="16.5" x14ac:dyDescent="0.3">
      <c r="B380" s="179">
        <v>55</v>
      </c>
      <c r="C380" s="179">
        <v>10095</v>
      </c>
      <c r="D380" s="180" t="s">
        <v>528</v>
      </c>
      <c r="E380" s="180" t="s">
        <v>524</v>
      </c>
      <c r="F380" s="180" t="s">
        <v>1627</v>
      </c>
      <c r="G380" s="179">
        <v>4</v>
      </c>
    </row>
    <row r="381" spans="2:7" s="78" customFormat="1" ht="16.5" x14ac:dyDescent="0.3">
      <c r="B381" s="179">
        <v>56</v>
      </c>
      <c r="C381" s="179">
        <v>10095</v>
      </c>
      <c r="D381" s="180" t="s">
        <v>528</v>
      </c>
      <c r="E381" s="180" t="s">
        <v>524</v>
      </c>
      <c r="F381" s="180" t="s">
        <v>1628</v>
      </c>
      <c r="G381" s="179">
        <v>4</v>
      </c>
    </row>
    <row r="382" spans="2:7" s="78" customFormat="1" ht="16.5" x14ac:dyDescent="0.3">
      <c r="B382" s="179">
        <v>57</v>
      </c>
      <c r="C382" s="179">
        <v>10095</v>
      </c>
      <c r="D382" s="180" t="s">
        <v>528</v>
      </c>
      <c r="E382" s="180" t="s">
        <v>524</v>
      </c>
      <c r="F382" s="180" t="s">
        <v>1629</v>
      </c>
      <c r="G382" s="179">
        <v>4</v>
      </c>
    </row>
    <row r="383" spans="2:7" s="78" customFormat="1" ht="16.5" x14ac:dyDescent="0.3">
      <c r="B383" s="179">
        <v>58</v>
      </c>
      <c r="C383" s="179">
        <v>10095</v>
      </c>
      <c r="D383" s="180" t="s">
        <v>528</v>
      </c>
      <c r="E383" s="180" t="s">
        <v>524</v>
      </c>
      <c r="F383" s="180" t="s">
        <v>1630</v>
      </c>
      <c r="G383" s="179">
        <v>4</v>
      </c>
    </row>
    <row r="384" spans="2:7" s="78" customFormat="1" ht="16.5" x14ac:dyDescent="0.3">
      <c r="B384" s="179">
        <v>59</v>
      </c>
      <c r="C384" s="179">
        <v>10069</v>
      </c>
      <c r="D384" s="180" t="s">
        <v>523</v>
      </c>
      <c r="E384" s="180" t="s">
        <v>524</v>
      </c>
      <c r="F384" s="180" t="s">
        <v>1779</v>
      </c>
      <c r="G384" s="179">
        <v>1</v>
      </c>
    </row>
    <row r="385" spans="2:7" s="78" customFormat="1" ht="16.5" x14ac:dyDescent="0.3">
      <c r="B385" s="179">
        <v>60</v>
      </c>
      <c r="C385" s="179">
        <v>10069</v>
      </c>
      <c r="D385" s="180" t="s">
        <v>523</v>
      </c>
      <c r="E385" s="180" t="s">
        <v>524</v>
      </c>
      <c r="F385" s="180" t="s">
        <v>1780</v>
      </c>
      <c r="G385" s="179">
        <v>1</v>
      </c>
    </row>
    <row r="386" spans="2:7" s="78" customFormat="1" ht="16.5" x14ac:dyDescent="0.3">
      <c r="B386" s="179">
        <v>61</v>
      </c>
      <c r="C386" s="179">
        <v>10199</v>
      </c>
      <c r="D386" s="180" t="s">
        <v>539</v>
      </c>
      <c r="E386" s="180" t="s">
        <v>524</v>
      </c>
      <c r="F386" s="180" t="s">
        <v>1773</v>
      </c>
      <c r="G386" s="179">
        <v>2</v>
      </c>
    </row>
    <row r="387" spans="2:7" s="78" customFormat="1" ht="16.5" x14ac:dyDescent="0.3">
      <c r="B387" s="179">
        <v>62</v>
      </c>
      <c r="C387" s="179">
        <v>10199</v>
      </c>
      <c r="D387" s="180" t="s">
        <v>539</v>
      </c>
      <c r="E387" s="180" t="s">
        <v>524</v>
      </c>
      <c r="F387" s="180" t="s">
        <v>1774</v>
      </c>
      <c r="G387" s="179">
        <v>2</v>
      </c>
    </row>
    <row r="388" spans="2:7" s="78" customFormat="1" ht="16.5" x14ac:dyDescent="0.3">
      <c r="B388" s="179">
        <v>63</v>
      </c>
      <c r="C388" s="179">
        <v>10199</v>
      </c>
      <c r="D388" s="180" t="s">
        <v>539</v>
      </c>
      <c r="E388" s="180" t="s">
        <v>524</v>
      </c>
      <c r="F388" s="180" t="s">
        <v>1775</v>
      </c>
      <c r="G388" s="179">
        <v>1</v>
      </c>
    </row>
    <row r="389" spans="2:7" s="78" customFormat="1" ht="16.5" x14ac:dyDescent="0.3">
      <c r="B389" s="179">
        <v>64</v>
      </c>
      <c r="C389" s="179">
        <v>10199</v>
      </c>
      <c r="D389" s="180" t="s">
        <v>539</v>
      </c>
      <c r="E389" s="180" t="s">
        <v>524</v>
      </c>
      <c r="F389" s="180" t="s">
        <v>1776</v>
      </c>
      <c r="G389" s="179">
        <v>2</v>
      </c>
    </row>
    <row r="390" spans="2:7" s="78" customFormat="1" ht="16.5" x14ac:dyDescent="0.3">
      <c r="B390" s="179">
        <v>65</v>
      </c>
      <c r="C390" s="179">
        <v>10199</v>
      </c>
      <c r="D390" s="180" t="s">
        <v>539</v>
      </c>
      <c r="E390" s="180" t="s">
        <v>524</v>
      </c>
      <c r="F390" s="180" t="s">
        <v>1777</v>
      </c>
      <c r="G390" s="179">
        <v>2</v>
      </c>
    </row>
    <row r="391" spans="2:7" s="78" customFormat="1" ht="16.5" x14ac:dyDescent="0.3">
      <c r="B391" s="179">
        <v>66</v>
      </c>
      <c r="C391" s="179">
        <v>10199</v>
      </c>
      <c r="D391" s="180" t="s">
        <v>539</v>
      </c>
      <c r="E391" s="180" t="s">
        <v>524</v>
      </c>
      <c r="F391" s="180" t="s">
        <v>1778</v>
      </c>
      <c r="G391" s="179">
        <v>2</v>
      </c>
    </row>
    <row r="392" spans="2:7" s="78" customFormat="1" ht="16.5" x14ac:dyDescent="0.3">
      <c r="B392" s="179">
        <v>67</v>
      </c>
      <c r="C392" s="179">
        <v>10285</v>
      </c>
      <c r="D392" s="180" t="s">
        <v>543</v>
      </c>
      <c r="E392" s="180" t="s">
        <v>524</v>
      </c>
      <c r="F392" s="180" t="s">
        <v>1735</v>
      </c>
      <c r="G392" s="179">
        <v>3</v>
      </c>
    </row>
    <row r="393" spans="2:7" s="78" customFormat="1" ht="16.5" x14ac:dyDescent="0.3">
      <c r="B393" s="179">
        <v>68</v>
      </c>
      <c r="C393" s="179">
        <v>10285</v>
      </c>
      <c r="D393" s="180" t="s">
        <v>543</v>
      </c>
      <c r="E393" s="180" t="s">
        <v>524</v>
      </c>
      <c r="F393" s="180" t="s">
        <v>1736</v>
      </c>
      <c r="G393" s="179">
        <v>3</v>
      </c>
    </row>
    <row r="394" spans="2:7" s="78" customFormat="1" ht="16.5" x14ac:dyDescent="0.3">
      <c r="B394" s="179">
        <v>69</v>
      </c>
      <c r="C394" s="179">
        <v>10285</v>
      </c>
      <c r="D394" s="180" t="s">
        <v>543</v>
      </c>
      <c r="E394" s="180" t="s">
        <v>524</v>
      </c>
      <c r="F394" s="180" t="s">
        <v>1737</v>
      </c>
      <c r="G394" s="179">
        <v>3</v>
      </c>
    </row>
    <row r="395" spans="2:7" s="78" customFormat="1" ht="16.5" x14ac:dyDescent="0.3">
      <c r="B395" s="179">
        <v>70</v>
      </c>
      <c r="C395" s="179">
        <v>10285</v>
      </c>
      <c r="D395" s="180" t="s">
        <v>543</v>
      </c>
      <c r="E395" s="180" t="s">
        <v>524</v>
      </c>
      <c r="F395" s="180" t="s">
        <v>1738</v>
      </c>
      <c r="G395" s="179">
        <v>3</v>
      </c>
    </row>
    <row r="396" spans="2:7" s="78" customFormat="1" ht="16.5" x14ac:dyDescent="0.3">
      <c r="B396" s="179">
        <v>71</v>
      </c>
      <c r="C396" s="179">
        <v>10285</v>
      </c>
      <c r="D396" s="180" t="s">
        <v>543</v>
      </c>
      <c r="E396" s="180" t="s">
        <v>524</v>
      </c>
      <c r="F396" s="180" t="s">
        <v>1739</v>
      </c>
      <c r="G396" s="179">
        <v>4</v>
      </c>
    </row>
    <row r="397" spans="2:7" s="78" customFormat="1" ht="16.5" x14ac:dyDescent="0.3">
      <c r="B397" s="179">
        <v>72</v>
      </c>
      <c r="C397" s="179">
        <v>10285</v>
      </c>
      <c r="D397" s="180" t="s">
        <v>543</v>
      </c>
      <c r="E397" s="180" t="s">
        <v>524</v>
      </c>
      <c r="F397" s="180" t="s">
        <v>1740</v>
      </c>
      <c r="G397" s="179">
        <v>4</v>
      </c>
    </row>
    <row r="398" spans="2:7" s="78" customFormat="1" ht="16.5" x14ac:dyDescent="0.3">
      <c r="B398" s="179">
        <v>73</v>
      </c>
      <c r="C398" s="179">
        <v>10285</v>
      </c>
      <c r="D398" s="180" t="s">
        <v>543</v>
      </c>
      <c r="E398" s="180" t="s">
        <v>524</v>
      </c>
      <c r="F398" s="180" t="s">
        <v>1741</v>
      </c>
      <c r="G398" s="179">
        <v>4</v>
      </c>
    </row>
    <row r="399" spans="2:7" s="78" customFormat="1" ht="16.5" x14ac:dyDescent="0.3">
      <c r="B399" s="179">
        <v>74</v>
      </c>
      <c r="C399" s="179">
        <v>10461</v>
      </c>
      <c r="D399" s="180" t="s">
        <v>587</v>
      </c>
      <c r="E399" s="180" t="s">
        <v>557</v>
      </c>
      <c r="F399" s="180" t="s">
        <v>1663</v>
      </c>
      <c r="G399" s="179">
        <v>2</v>
      </c>
    </row>
    <row r="400" spans="2:7" s="78" customFormat="1" ht="16.5" x14ac:dyDescent="0.3">
      <c r="B400" s="179">
        <v>75</v>
      </c>
      <c r="C400" s="179">
        <v>10461</v>
      </c>
      <c r="D400" s="180" t="s">
        <v>587</v>
      </c>
      <c r="E400" s="180" t="s">
        <v>557</v>
      </c>
      <c r="F400" s="180" t="s">
        <v>1685</v>
      </c>
      <c r="G400" s="179">
        <v>2</v>
      </c>
    </row>
    <row r="401" spans="2:7" s="78" customFormat="1" ht="16.5" x14ac:dyDescent="0.3">
      <c r="B401" s="179">
        <v>76</v>
      </c>
      <c r="C401" s="179">
        <v>10461</v>
      </c>
      <c r="D401" s="180" t="s">
        <v>587</v>
      </c>
      <c r="E401" s="180" t="s">
        <v>557</v>
      </c>
      <c r="F401" s="180" t="s">
        <v>1686</v>
      </c>
      <c r="G401" s="179">
        <v>2</v>
      </c>
    </row>
    <row r="402" spans="2:7" s="78" customFormat="1" ht="16.5" x14ac:dyDescent="0.3">
      <c r="B402" s="179">
        <v>77</v>
      </c>
      <c r="C402" s="179">
        <v>10461</v>
      </c>
      <c r="D402" s="180" t="s">
        <v>587</v>
      </c>
      <c r="E402" s="180" t="s">
        <v>557</v>
      </c>
      <c r="F402" s="180" t="s">
        <v>1687</v>
      </c>
      <c r="G402" s="179">
        <v>2</v>
      </c>
    </row>
    <row r="403" spans="2:7" s="78" customFormat="1" ht="16.5" x14ac:dyDescent="0.3">
      <c r="B403" s="179">
        <v>78</v>
      </c>
      <c r="C403" s="179">
        <v>10461</v>
      </c>
      <c r="D403" s="180" t="s">
        <v>587</v>
      </c>
      <c r="E403" s="180" t="s">
        <v>557</v>
      </c>
      <c r="F403" s="180" t="s">
        <v>1785</v>
      </c>
      <c r="G403" s="179">
        <v>2</v>
      </c>
    </row>
    <row r="404" spans="2:7" s="78" customFormat="1" ht="16.5" x14ac:dyDescent="0.3">
      <c r="B404" s="179">
        <v>79</v>
      </c>
      <c r="C404" s="179">
        <v>10207</v>
      </c>
      <c r="D404" s="180" t="s">
        <v>567</v>
      </c>
      <c r="E404" s="180" t="s">
        <v>557</v>
      </c>
      <c r="F404" s="180" t="s">
        <v>1772</v>
      </c>
      <c r="G404" s="179">
        <v>10</v>
      </c>
    </row>
    <row r="405" spans="2:7" s="78" customFormat="1" ht="16.5" x14ac:dyDescent="0.3">
      <c r="B405" s="179">
        <v>80</v>
      </c>
      <c r="C405" s="179">
        <v>10211</v>
      </c>
      <c r="D405" s="180" t="s">
        <v>598</v>
      </c>
      <c r="E405" s="180" t="s">
        <v>1322</v>
      </c>
      <c r="F405" s="180" t="s">
        <v>1762</v>
      </c>
      <c r="G405" s="179">
        <v>3</v>
      </c>
    </row>
    <row r="406" spans="2:7" s="78" customFormat="1" ht="16.5" x14ac:dyDescent="0.3">
      <c r="B406" s="179">
        <v>81</v>
      </c>
      <c r="C406" s="179">
        <v>10211</v>
      </c>
      <c r="D406" s="180" t="s">
        <v>598</v>
      </c>
      <c r="E406" s="180" t="s">
        <v>1322</v>
      </c>
      <c r="F406" s="180" t="s">
        <v>1763</v>
      </c>
      <c r="G406" s="179">
        <v>3</v>
      </c>
    </row>
    <row r="407" spans="2:7" s="78" customFormat="1" ht="16.5" x14ac:dyDescent="0.3">
      <c r="B407" s="179">
        <v>82</v>
      </c>
      <c r="C407" s="179">
        <v>10211</v>
      </c>
      <c r="D407" s="180" t="s">
        <v>598</v>
      </c>
      <c r="E407" s="180" t="s">
        <v>1322</v>
      </c>
      <c r="F407" s="180" t="s">
        <v>1764</v>
      </c>
      <c r="G407" s="179">
        <v>3</v>
      </c>
    </row>
    <row r="408" spans="2:7" s="78" customFormat="1" ht="16.5" x14ac:dyDescent="0.3">
      <c r="B408" s="179">
        <v>83</v>
      </c>
      <c r="C408" s="179">
        <v>10211</v>
      </c>
      <c r="D408" s="180" t="s">
        <v>598</v>
      </c>
      <c r="E408" s="180" t="s">
        <v>1322</v>
      </c>
      <c r="F408" s="180" t="s">
        <v>1765</v>
      </c>
      <c r="G408" s="179">
        <v>3</v>
      </c>
    </row>
    <row r="409" spans="2:7" s="78" customFormat="1" ht="16.5" x14ac:dyDescent="0.3">
      <c r="B409" s="179">
        <v>84</v>
      </c>
      <c r="C409" s="179">
        <v>10211</v>
      </c>
      <c r="D409" s="180" t="s">
        <v>598</v>
      </c>
      <c r="E409" s="180" t="s">
        <v>1322</v>
      </c>
      <c r="F409" s="180" t="s">
        <v>1766</v>
      </c>
      <c r="G409" s="179">
        <v>4</v>
      </c>
    </row>
    <row r="410" spans="2:7" s="78" customFormat="1" ht="16.5" x14ac:dyDescent="0.3">
      <c r="B410" s="179">
        <v>85</v>
      </c>
      <c r="C410" s="179">
        <v>10211</v>
      </c>
      <c r="D410" s="180" t="s">
        <v>598</v>
      </c>
      <c r="E410" s="180" t="s">
        <v>1322</v>
      </c>
      <c r="F410" s="180" t="s">
        <v>1767</v>
      </c>
      <c r="G410" s="179">
        <v>4</v>
      </c>
    </row>
    <row r="411" spans="2:7" s="78" customFormat="1" ht="16.5" x14ac:dyDescent="0.3">
      <c r="B411" s="179">
        <v>86</v>
      </c>
      <c r="C411" s="179">
        <v>10211</v>
      </c>
      <c r="D411" s="180" t="s">
        <v>598</v>
      </c>
      <c r="E411" s="180" t="s">
        <v>1322</v>
      </c>
      <c r="F411" s="180" t="s">
        <v>1768</v>
      </c>
      <c r="G411" s="179">
        <v>3</v>
      </c>
    </row>
    <row r="412" spans="2:7" s="78" customFormat="1" ht="16.5" x14ac:dyDescent="0.3">
      <c r="B412" s="179">
        <v>87</v>
      </c>
      <c r="C412" s="179">
        <v>10211</v>
      </c>
      <c r="D412" s="180" t="s">
        <v>598</v>
      </c>
      <c r="E412" s="180" t="s">
        <v>1322</v>
      </c>
      <c r="F412" s="180" t="s">
        <v>1769</v>
      </c>
      <c r="G412" s="179">
        <v>3</v>
      </c>
    </row>
    <row r="413" spans="2:7" s="78" customFormat="1" ht="16.5" x14ac:dyDescent="0.3">
      <c r="B413" s="179">
        <v>88</v>
      </c>
      <c r="C413" s="179">
        <v>10211</v>
      </c>
      <c r="D413" s="180" t="s">
        <v>598</v>
      </c>
      <c r="E413" s="180" t="s">
        <v>1322</v>
      </c>
      <c r="F413" s="180" t="s">
        <v>1770</v>
      </c>
      <c r="G413" s="179">
        <v>3</v>
      </c>
    </row>
    <row r="414" spans="2:7" s="78" customFormat="1" ht="16.5" x14ac:dyDescent="0.3">
      <c r="B414" s="179">
        <v>89</v>
      </c>
      <c r="C414" s="179">
        <v>10211</v>
      </c>
      <c r="D414" s="180" t="s">
        <v>598</v>
      </c>
      <c r="E414" s="180" t="s">
        <v>1322</v>
      </c>
      <c r="F414" s="180" t="s">
        <v>1771</v>
      </c>
      <c r="G414" s="179">
        <v>3</v>
      </c>
    </row>
    <row r="415" spans="2:7" s="78" customFormat="1" ht="16.5" x14ac:dyDescent="0.3">
      <c r="B415" s="179">
        <v>90</v>
      </c>
      <c r="C415" s="179">
        <v>10074</v>
      </c>
      <c r="D415" s="180" t="s">
        <v>618</v>
      </c>
      <c r="E415" s="180" t="s">
        <v>619</v>
      </c>
      <c r="F415" s="180" t="s">
        <v>1631</v>
      </c>
      <c r="G415" s="179">
        <v>5</v>
      </c>
    </row>
    <row r="416" spans="2:7" s="78" customFormat="1" ht="16.5" x14ac:dyDescent="0.3">
      <c r="B416" s="179">
        <v>91</v>
      </c>
      <c r="C416" s="179">
        <v>10074</v>
      </c>
      <c r="D416" s="180" t="s">
        <v>618</v>
      </c>
      <c r="E416" s="180" t="s">
        <v>619</v>
      </c>
      <c r="F416" s="180" t="s">
        <v>1632</v>
      </c>
      <c r="G416" s="179">
        <v>3</v>
      </c>
    </row>
    <row r="417" spans="2:7" s="78" customFormat="1" ht="16.5" x14ac:dyDescent="0.3">
      <c r="B417" s="179">
        <v>92</v>
      </c>
      <c r="C417" s="179">
        <v>10074</v>
      </c>
      <c r="D417" s="180" t="s">
        <v>618</v>
      </c>
      <c r="E417" s="180" t="s">
        <v>619</v>
      </c>
      <c r="F417" s="180" t="s">
        <v>1633</v>
      </c>
      <c r="G417" s="179">
        <v>3</v>
      </c>
    </row>
    <row r="418" spans="2:7" s="78" customFormat="1" ht="16.5" x14ac:dyDescent="0.3">
      <c r="B418" s="179">
        <v>93</v>
      </c>
      <c r="C418" s="179">
        <v>10074</v>
      </c>
      <c r="D418" s="180" t="s">
        <v>618</v>
      </c>
      <c r="E418" s="180" t="s">
        <v>619</v>
      </c>
      <c r="F418" s="180" t="s">
        <v>1634</v>
      </c>
      <c r="G418" s="179">
        <v>7</v>
      </c>
    </row>
    <row r="419" spans="2:7" s="78" customFormat="1" ht="16.5" x14ac:dyDescent="0.3">
      <c r="B419" s="179">
        <v>94</v>
      </c>
      <c r="C419" s="179">
        <v>10158</v>
      </c>
      <c r="D419" s="180" t="s">
        <v>642</v>
      </c>
      <c r="E419" s="180" t="s">
        <v>1337</v>
      </c>
      <c r="F419" s="180" t="s">
        <v>1600</v>
      </c>
      <c r="G419" s="179">
        <v>3</v>
      </c>
    </row>
    <row r="420" spans="2:7" s="78" customFormat="1" ht="16.5" x14ac:dyDescent="0.3">
      <c r="B420" s="179">
        <v>95</v>
      </c>
      <c r="C420" s="179">
        <v>10158</v>
      </c>
      <c r="D420" s="180" t="s">
        <v>642</v>
      </c>
      <c r="E420" s="180" t="s">
        <v>1337</v>
      </c>
      <c r="F420" s="180" t="s">
        <v>1601</v>
      </c>
      <c r="G420" s="179">
        <v>3</v>
      </c>
    </row>
    <row r="421" spans="2:7" s="78" customFormat="1" ht="16.5" x14ac:dyDescent="0.3">
      <c r="B421" s="179">
        <v>96</v>
      </c>
      <c r="C421" s="179">
        <v>10158</v>
      </c>
      <c r="D421" s="180" t="s">
        <v>642</v>
      </c>
      <c r="E421" s="180" t="s">
        <v>1337</v>
      </c>
      <c r="F421" s="180" t="s">
        <v>1602</v>
      </c>
      <c r="G421" s="179">
        <v>3</v>
      </c>
    </row>
    <row r="422" spans="2:7" s="78" customFormat="1" ht="16.5" x14ac:dyDescent="0.3">
      <c r="B422" s="179">
        <v>97</v>
      </c>
      <c r="C422" s="179">
        <v>10158</v>
      </c>
      <c r="D422" s="180" t="s">
        <v>642</v>
      </c>
      <c r="E422" s="180" t="s">
        <v>1337</v>
      </c>
      <c r="F422" s="180" t="s">
        <v>1603</v>
      </c>
      <c r="G422" s="179">
        <v>4</v>
      </c>
    </row>
    <row r="423" spans="2:7" s="78" customFormat="1" ht="16.5" x14ac:dyDescent="0.3">
      <c r="B423" s="179">
        <v>98</v>
      </c>
      <c r="C423" s="179">
        <v>10158</v>
      </c>
      <c r="D423" s="180" t="s">
        <v>642</v>
      </c>
      <c r="E423" s="180" t="s">
        <v>1337</v>
      </c>
      <c r="F423" s="180" t="s">
        <v>1604</v>
      </c>
      <c r="G423" s="179">
        <v>4</v>
      </c>
    </row>
    <row r="424" spans="2:7" s="78" customFormat="1" ht="16.5" x14ac:dyDescent="0.3">
      <c r="B424" s="179">
        <v>99</v>
      </c>
      <c r="C424" s="179">
        <v>10158</v>
      </c>
      <c r="D424" s="180" t="s">
        <v>642</v>
      </c>
      <c r="E424" s="180" t="s">
        <v>1337</v>
      </c>
      <c r="F424" s="180" t="s">
        <v>1605</v>
      </c>
      <c r="G424" s="179">
        <v>4</v>
      </c>
    </row>
    <row r="425" spans="2:7" s="78" customFormat="1" ht="16.5" x14ac:dyDescent="0.3">
      <c r="B425" s="179">
        <v>100</v>
      </c>
      <c r="C425" s="179">
        <v>10031</v>
      </c>
      <c r="D425" s="180" t="s">
        <v>682</v>
      </c>
      <c r="E425" s="180" t="s">
        <v>677</v>
      </c>
      <c r="F425" s="180" t="s">
        <v>1660</v>
      </c>
      <c r="G425" s="179">
        <v>3</v>
      </c>
    </row>
    <row r="426" spans="2:7" s="78" customFormat="1" ht="16.5" x14ac:dyDescent="0.3">
      <c r="B426" s="179">
        <v>101</v>
      </c>
      <c r="C426" s="179">
        <v>10031</v>
      </c>
      <c r="D426" s="180" t="s">
        <v>682</v>
      </c>
      <c r="E426" s="180" t="s">
        <v>677</v>
      </c>
      <c r="F426" s="180" t="s">
        <v>1661</v>
      </c>
      <c r="G426" s="179">
        <v>3</v>
      </c>
    </row>
    <row r="427" spans="2:7" s="78" customFormat="1" ht="16.5" x14ac:dyDescent="0.3">
      <c r="B427" s="179">
        <v>102</v>
      </c>
      <c r="C427" s="179">
        <v>10031</v>
      </c>
      <c r="D427" s="180" t="s">
        <v>682</v>
      </c>
      <c r="E427" s="180" t="s">
        <v>677</v>
      </c>
      <c r="F427" s="180" t="s">
        <v>1662</v>
      </c>
      <c r="G427" s="179">
        <v>2</v>
      </c>
    </row>
    <row r="428" spans="2:7" s="78" customFormat="1" ht="16.5" x14ac:dyDescent="0.3">
      <c r="B428" s="179">
        <v>103</v>
      </c>
      <c r="C428" s="179">
        <v>10333</v>
      </c>
      <c r="D428" s="180" t="s">
        <v>737</v>
      </c>
      <c r="E428" s="180" t="s">
        <v>677</v>
      </c>
      <c r="F428" s="180" t="s">
        <v>1760</v>
      </c>
      <c r="G428" s="179">
        <v>4</v>
      </c>
    </row>
    <row r="429" spans="2:7" s="78" customFormat="1" ht="16.5" x14ac:dyDescent="0.3">
      <c r="B429" s="179">
        <v>104</v>
      </c>
      <c r="C429" s="179">
        <v>10240</v>
      </c>
      <c r="D429" s="180" t="s">
        <v>723</v>
      </c>
      <c r="E429" s="180" t="s">
        <v>677</v>
      </c>
      <c r="F429" s="180" t="s">
        <v>1756</v>
      </c>
      <c r="G429" s="179">
        <v>2</v>
      </c>
    </row>
    <row r="430" spans="2:7" s="78" customFormat="1" ht="16.5" x14ac:dyDescent="0.3">
      <c r="B430" s="179">
        <v>105</v>
      </c>
      <c r="C430" s="179">
        <v>10240</v>
      </c>
      <c r="D430" s="180" t="s">
        <v>723</v>
      </c>
      <c r="E430" s="180" t="s">
        <v>677</v>
      </c>
      <c r="F430" s="180" t="s">
        <v>1757</v>
      </c>
      <c r="G430" s="179">
        <v>2</v>
      </c>
    </row>
    <row r="431" spans="2:7" s="78" customFormat="1" ht="16.5" x14ac:dyDescent="0.3">
      <c r="B431" s="179">
        <v>106</v>
      </c>
      <c r="C431" s="179">
        <v>10240</v>
      </c>
      <c r="D431" s="180" t="s">
        <v>723</v>
      </c>
      <c r="E431" s="180" t="s">
        <v>677</v>
      </c>
      <c r="F431" s="180" t="s">
        <v>1758</v>
      </c>
      <c r="G431" s="179">
        <v>2</v>
      </c>
    </row>
    <row r="432" spans="2:7" s="78" customFormat="1" ht="16.5" x14ac:dyDescent="0.3">
      <c r="B432" s="179">
        <v>107</v>
      </c>
      <c r="C432" s="179">
        <v>10240</v>
      </c>
      <c r="D432" s="180" t="s">
        <v>723</v>
      </c>
      <c r="E432" s="180" t="s">
        <v>677</v>
      </c>
      <c r="F432" s="180" t="s">
        <v>1759</v>
      </c>
      <c r="G432" s="179">
        <v>2</v>
      </c>
    </row>
    <row r="433" spans="2:7" s="78" customFormat="1" ht="16.5" x14ac:dyDescent="0.3">
      <c r="B433" s="179">
        <v>108</v>
      </c>
      <c r="C433" s="179">
        <v>10338</v>
      </c>
      <c r="D433" s="180" t="s">
        <v>738</v>
      </c>
      <c r="E433" s="180" t="s">
        <v>677</v>
      </c>
      <c r="F433" s="180" t="s">
        <v>1729</v>
      </c>
      <c r="G433" s="179">
        <v>2</v>
      </c>
    </row>
    <row r="434" spans="2:7" s="78" customFormat="1" ht="16.5" x14ac:dyDescent="0.3">
      <c r="B434" s="179">
        <v>109</v>
      </c>
      <c r="C434" s="179">
        <v>10338</v>
      </c>
      <c r="D434" s="180" t="s">
        <v>738</v>
      </c>
      <c r="E434" s="180" t="s">
        <v>677</v>
      </c>
      <c r="F434" s="180" t="s">
        <v>1730</v>
      </c>
      <c r="G434" s="179">
        <v>2</v>
      </c>
    </row>
    <row r="435" spans="2:7" s="78" customFormat="1" ht="16.5" x14ac:dyDescent="0.3">
      <c r="B435" s="179">
        <v>110</v>
      </c>
      <c r="C435" s="179">
        <v>10338</v>
      </c>
      <c r="D435" s="180" t="s">
        <v>738</v>
      </c>
      <c r="E435" s="180" t="s">
        <v>677</v>
      </c>
      <c r="F435" s="180" t="s">
        <v>1731</v>
      </c>
      <c r="G435" s="179">
        <v>3</v>
      </c>
    </row>
    <row r="436" spans="2:7" s="78" customFormat="1" ht="16.5" x14ac:dyDescent="0.3">
      <c r="B436" s="179">
        <v>111</v>
      </c>
      <c r="C436" s="179">
        <v>10338</v>
      </c>
      <c r="D436" s="180" t="s">
        <v>738</v>
      </c>
      <c r="E436" s="180" t="s">
        <v>677</v>
      </c>
      <c r="F436" s="180" t="s">
        <v>1732</v>
      </c>
      <c r="G436" s="179">
        <v>2</v>
      </c>
    </row>
    <row r="437" spans="2:7" s="78" customFormat="1" ht="16.5" x14ac:dyDescent="0.3">
      <c r="B437" s="179">
        <v>112</v>
      </c>
      <c r="C437" s="179">
        <v>10338</v>
      </c>
      <c r="D437" s="180" t="s">
        <v>738</v>
      </c>
      <c r="E437" s="180" t="s">
        <v>677</v>
      </c>
      <c r="F437" s="180" t="s">
        <v>1733</v>
      </c>
      <c r="G437" s="179">
        <v>2</v>
      </c>
    </row>
    <row r="438" spans="2:7" s="78" customFormat="1" ht="16.5" x14ac:dyDescent="0.3">
      <c r="B438" s="179">
        <v>113</v>
      </c>
      <c r="C438" s="179">
        <v>10338</v>
      </c>
      <c r="D438" s="180" t="s">
        <v>738</v>
      </c>
      <c r="E438" s="180" t="s">
        <v>677</v>
      </c>
      <c r="F438" s="180" t="s">
        <v>1734</v>
      </c>
      <c r="G438" s="179">
        <v>2</v>
      </c>
    </row>
    <row r="439" spans="2:7" s="78" customFormat="1" ht="16.5" x14ac:dyDescent="0.3">
      <c r="B439" s="179">
        <v>114</v>
      </c>
      <c r="C439" s="179">
        <v>10436</v>
      </c>
      <c r="D439" s="180" t="s">
        <v>757</v>
      </c>
      <c r="E439" s="180" t="s">
        <v>677</v>
      </c>
      <c r="F439" s="180" t="s">
        <v>1720</v>
      </c>
      <c r="G439" s="179">
        <v>3</v>
      </c>
    </row>
    <row r="440" spans="2:7" s="78" customFormat="1" ht="16.5" x14ac:dyDescent="0.3">
      <c r="B440" s="179">
        <v>115</v>
      </c>
      <c r="C440" s="179">
        <v>10436</v>
      </c>
      <c r="D440" s="180" t="s">
        <v>757</v>
      </c>
      <c r="E440" s="180" t="s">
        <v>677</v>
      </c>
      <c r="F440" s="180" t="s">
        <v>1721</v>
      </c>
      <c r="G440" s="179">
        <v>3</v>
      </c>
    </row>
    <row r="441" spans="2:7" s="78" customFormat="1" ht="16.5" x14ac:dyDescent="0.3">
      <c r="B441" s="179">
        <v>116</v>
      </c>
      <c r="C441" s="179">
        <v>10436</v>
      </c>
      <c r="D441" s="180" t="s">
        <v>757</v>
      </c>
      <c r="E441" s="180" t="s">
        <v>677</v>
      </c>
      <c r="F441" s="180" t="s">
        <v>1722</v>
      </c>
      <c r="G441" s="179">
        <v>3</v>
      </c>
    </row>
    <row r="442" spans="2:7" s="78" customFormat="1" ht="16.5" x14ac:dyDescent="0.3">
      <c r="B442" s="179">
        <v>117</v>
      </c>
      <c r="C442" s="179">
        <v>10436</v>
      </c>
      <c r="D442" s="180" t="s">
        <v>757</v>
      </c>
      <c r="E442" s="180" t="s">
        <v>677</v>
      </c>
      <c r="F442" s="180" t="s">
        <v>1723</v>
      </c>
      <c r="G442" s="179">
        <v>3</v>
      </c>
    </row>
    <row r="443" spans="2:7" s="78" customFormat="1" ht="16.5" x14ac:dyDescent="0.3">
      <c r="B443" s="179">
        <v>118</v>
      </c>
      <c r="C443" s="179">
        <v>10104</v>
      </c>
      <c r="D443" s="180" t="s">
        <v>794</v>
      </c>
      <c r="E443" s="180" t="s">
        <v>790</v>
      </c>
      <c r="F443" s="180" t="s">
        <v>1616</v>
      </c>
      <c r="G443" s="179">
        <v>1</v>
      </c>
    </row>
    <row r="444" spans="2:7" s="78" customFormat="1" ht="16.5" x14ac:dyDescent="0.3">
      <c r="B444" s="179">
        <v>119</v>
      </c>
      <c r="C444" s="179">
        <v>10104</v>
      </c>
      <c r="D444" s="180" t="s">
        <v>794</v>
      </c>
      <c r="E444" s="180" t="s">
        <v>790</v>
      </c>
      <c r="F444" s="180" t="s">
        <v>1617</v>
      </c>
      <c r="G444" s="179">
        <v>1</v>
      </c>
    </row>
    <row r="445" spans="2:7" s="78" customFormat="1" ht="16.5" x14ac:dyDescent="0.3">
      <c r="B445" s="179">
        <v>120</v>
      </c>
      <c r="C445" s="179">
        <v>10104</v>
      </c>
      <c r="D445" s="180" t="s">
        <v>794</v>
      </c>
      <c r="E445" s="180" t="s">
        <v>790</v>
      </c>
      <c r="F445" s="180" t="s">
        <v>1618</v>
      </c>
      <c r="G445" s="179">
        <v>1</v>
      </c>
    </row>
    <row r="446" spans="2:7" s="78" customFormat="1" ht="16.5" x14ac:dyDescent="0.3">
      <c r="B446" s="179">
        <v>121</v>
      </c>
      <c r="C446" s="179">
        <v>10104</v>
      </c>
      <c r="D446" s="180" t="s">
        <v>794</v>
      </c>
      <c r="E446" s="180" t="s">
        <v>790</v>
      </c>
      <c r="F446" s="180" t="s">
        <v>1619</v>
      </c>
      <c r="G446" s="179">
        <v>1</v>
      </c>
    </row>
    <row r="447" spans="2:7" s="78" customFormat="1" ht="16.5" x14ac:dyDescent="0.3">
      <c r="B447" s="179">
        <v>122</v>
      </c>
      <c r="C447" s="179">
        <v>10104</v>
      </c>
      <c r="D447" s="180" t="s">
        <v>794</v>
      </c>
      <c r="E447" s="180" t="s">
        <v>790</v>
      </c>
      <c r="F447" s="180" t="s">
        <v>1620</v>
      </c>
      <c r="G447" s="179">
        <v>1</v>
      </c>
    </row>
    <row r="448" spans="2:7" s="78" customFormat="1" ht="16.5" x14ac:dyDescent="0.3">
      <c r="B448" s="179">
        <v>123</v>
      </c>
      <c r="C448" s="179">
        <v>10104</v>
      </c>
      <c r="D448" s="180" t="s">
        <v>794</v>
      </c>
      <c r="E448" s="180" t="s">
        <v>790</v>
      </c>
      <c r="F448" s="180" t="s">
        <v>1621</v>
      </c>
      <c r="G448" s="179">
        <v>1</v>
      </c>
    </row>
    <row r="449" spans="2:7" s="78" customFormat="1" ht="16.5" x14ac:dyDescent="0.3">
      <c r="B449" s="179">
        <v>124</v>
      </c>
      <c r="C449" s="179">
        <v>10104</v>
      </c>
      <c r="D449" s="180" t="s">
        <v>794</v>
      </c>
      <c r="E449" s="180" t="s">
        <v>790</v>
      </c>
      <c r="F449" s="180" t="s">
        <v>1622</v>
      </c>
      <c r="G449" s="179">
        <v>1</v>
      </c>
    </row>
    <row r="450" spans="2:7" s="78" customFormat="1" ht="16.5" x14ac:dyDescent="0.3">
      <c r="B450" s="179">
        <v>125</v>
      </c>
      <c r="C450" s="179">
        <v>10104</v>
      </c>
      <c r="D450" s="180" t="s">
        <v>794</v>
      </c>
      <c r="E450" s="180" t="s">
        <v>790</v>
      </c>
      <c r="F450" s="180" t="s">
        <v>1623</v>
      </c>
      <c r="G450" s="179">
        <v>2</v>
      </c>
    </row>
    <row r="451" spans="2:7" s="78" customFormat="1" ht="16.5" x14ac:dyDescent="0.3">
      <c r="B451" s="179">
        <v>126</v>
      </c>
      <c r="C451" s="179">
        <v>10104</v>
      </c>
      <c r="D451" s="180" t="s">
        <v>794</v>
      </c>
      <c r="E451" s="180" t="s">
        <v>790</v>
      </c>
      <c r="F451" s="180" t="s">
        <v>1624</v>
      </c>
      <c r="G451" s="179">
        <v>1</v>
      </c>
    </row>
    <row r="452" spans="2:7" s="78" customFormat="1" ht="16.5" x14ac:dyDescent="0.3">
      <c r="B452" s="179">
        <v>127</v>
      </c>
      <c r="C452" s="179">
        <v>10104</v>
      </c>
      <c r="D452" s="180" t="s">
        <v>794</v>
      </c>
      <c r="E452" s="180" t="s">
        <v>790</v>
      </c>
      <c r="F452" s="180" t="s">
        <v>1625</v>
      </c>
      <c r="G452" s="179">
        <v>1</v>
      </c>
    </row>
    <row r="453" spans="2:7" s="78" customFormat="1" ht="16.5" x14ac:dyDescent="0.3">
      <c r="B453" s="179">
        <v>128</v>
      </c>
      <c r="C453" s="179">
        <v>10233</v>
      </c>
      <c r="D453" s="180" t="s">
        <v>797</v>
      </c>
      <c r="E453" s="180" t="s">
        <v>790</v>
      </c>
      <c r="F453" s="180" t="s">
        <v>1597</v>
      </c>
      <c r="G453" s="179">
        <v>5</v>
      </c>
    </row>
    <row r="454" spans="2:7" s="78" customFormat="1" ht="16.5" x14ac:dyDescent="0.3">
      <c r="B454" s="179">
        <v>129</v>
      </c>
      <c r="C454" s="179">
        <v>10133</v>
      </c>
      <c r="D454" s="180" t="s">
        <v>825</v>
      </c>
      <c r="E454" s="180" t="s">
        <v>808</v>
      </c>
      <c r="F454" s="180" t="s">
        <v>1598</v>
      </c>
      <c r="G454" s="179">
        <v>4</v>
      </c>
    </row>
    <row r="455" spans="2:7" s="78" customFormat="1" ht="16.5" x14ac:dyDescent="0.3">
      <c r="B455" s="179">
        <v>130</v>
      </c>
      <c r="C455" s="179">
        <v>10133</v>
      </c>
      <c r="D455" s="180" t="s">
        <v>825</v>
      </c>
      <c r="E455" s="180" t="s">
        <v>808</v>
      </c>
      <c r="F455" s="180" t="s">
        <v>1599</v>
      </c>
      <c r="G455" s="179">
        <v>2</v>
      </c>
    </row>
    <row r="456" spans="2:7" s="78" customFormat="1" ht="16.5" x14ac:dyDescent="0.3">
      <c r="B456" s="179">
        <v>131</v>
      </c>
      <c r="C456" s="179">
        <v>10181</v>
      </c>
      <c r="D456" s="180" t="s">
        <v>831</v>
      </c>
      <c r="E456" s="180" t="s">
        <v>808</v>
      </c>
      <c r="F456" s="180" t="s">
        <v>1596</v>
      </c>
      <c r="G456" s="179">
        <v>4</v>
      </c>
    </row>
    <row r="457" spans="2:7" s="78" customFormat="1" ht="16.5" x14ac:dyDescent="0.3">
      <c r="B457" s="179">
        <v>132</v>
      </c>
      <c r="C457" s="179">
        <v>10339</v>
      </c>
      <c r="D457" s="180" t="s">
        <v>848</v>
      </c>
      <c r="E457" s="180" t="s">
        <v>808</v>
      </c>
      <c r="F457" s="180" t="s">
        <v>1727</v>
      </c>
      <c r="G457" s="179">
        <v>2</v>
      </c>
    </row>
    <row r="458" spans="2:7" s="78" customFormat="1" ht="16.5" x14ac:dyDescent="0.3">
      <c r="B458" s="179">
        <v>133</v>
      </c>
      <c r="C458" s="179">
        <v>10339</v>
      </c>
      <c r="D458" s="180" t="s">
        <v>848</v>
      </c>
      <c r="E458" s="180" t="s">
        <v>808</v>
      </c>
      <c r="F458" s="180" t="s">
        <v>1728</v>
      </c>
      <c r="G458" s="179">
        <v>4</v>
      </c>
    </row>
    <row r="459" spans="2:7" s="78" customFormat="1" ht="16.5" x14ac:dyDescent="0.3">
      <c r="B459" s="179">
        <v>134</v>
      </c>
      <c r="C459" s="179">
        <v>10460</v>
      </c>
      <c r="D459" s="180" t="s">
        <v>903</v>
      </c>
      <c r="E459" s="180" t="s">
        <v>869</v>
      </c>
      <c r="F459" s="180" t="s">
        <v>1819</v>
      </c>
      <c r="G459" s="179">
        <v>3</v>
      </c>
    </row>
    <row r="460" spans="2:7" s="78" customFormat="1" ht="16.5" x14ac:dyDescent="0.3">
      <c r="B460" s="179">
        <v>135</v>
      </c>
      <c r="C460" s="179">
        <v>10460</v>
      </c>
      <c r="D460" s="180" t="s">
        <v>903</v>
      </c>
      <c r="E460" s="180" t="s">
        <v>869</v>
      </c>
      <c r="F460" s="180" t="s">
        <v>1820</v>
      </c>
      <c r="G460" s="179">
        <v>2</v>
      </c>
    </row>
    <row r="461" spans="2:7" s="78" customFormat="1" ht="16.5" x14ac:dyDescent="0.3">
      <c r="B461" s="179">
        <v>136</v>
      </c>
      <c r="C461" s="179">
        <v>10460</v>
      </c>
      <c r="D461" s="180" t="s">
        <v>903</v>
      </c>
      <c r="E461" s="180" t="s">
        <v>869</v>
      </c>
      <c r="F461" s="180" t="s">
        <v>1821</v>
      </c>
      <c r="G461" s="179">
        <v>2</v>
      </c>
    </row>
    <row r="462" spans="2:7" s="78" customFormat="1" ht="16.5" x14ac:dyDescent="0.3">
      <c r="B462" s="179">
        <v>137</v>
      </c>
      <c r="C462" s="179">
        <v>10460</v>
      </c>
      <c r="D462" s="180" t="s">
        <v>903</v>
      </c>
      <c r="E462" s="180" t="s">
        <v>869</v>
      </c>
      <c r="F462" s="180" t="s">
        <v>1822</v>
      </c>
      <c r="G462" s="179">
        <v>2</v>
      </c>
    </row>
    <row r="463" spans="2:7" s="78" customFormat="1" ht="16.5" x14ac:dyDescent="0.3">
      <c r="B463" s="179">
        <v>138</v>
      </c>
      <c r="C463" s="179">
        <v>10460</v>
      </c>
      <c r="D463" s="180" t="s">
        <v>903</v>
      </c>
      <c r="E463" s="180" t="s">
        <v>869</v>
      </c>
      <c r="F463" s="180" t="s">
        <v>1644</v>
      </c>
      <c r="G463" s="179">
        <v>2</v>
      </c>
    </row>
    <row r="464" spans="2:7" s="78" customFormat="1" ht="16.5" x14ac:dyDescent="0.3">
      <c r="B464" s="179">
        <v>139</v>
      </c>
      <c r="C464" s="179">
        <v>10460</v>
      </c>
      <c r="D464" s="180" t="s">
        <v>903</v>
      </c>
      <c r="E464" s="180" t="s">
        <v>869</v>
      </c>
      <c r="F464" s="180" t="s">
        <v>1645</v>
      </c>
      <c r="G464" s="179">
        <v>2</v>
      </c>
    </row>
    <row r="465" spans="2:7" s="78" customFormat="1" ht="16.5" x14ac:dyDescent="0.3">
      <c r="B465" s="179">
        <v>140</v>
      </c>
      <c r="C465" s="179">
        <v>10460</v>
      </c>
      <c r="D465" s="180" t="s">
        <v>903</v>
      </c>
      <c r="E465" s="180" t="s">
        <v>869</v>
      </c>
      <c r="F465" s="180" t="s">
        <v>1646</v>
      </c>
      <c r="G465" s="179">
        <v>2</v>
      </c>
    </row>
    <row r="466" spans="2:7" s="78" customFormat="1" ht="16.5" x14ac:dyDescent="0.3">
      <c r="B466" s="179">
        <v>141</v>
      </c>
      <c r="C466" s="179">
        <v>10460</v>
      </c>
      <c r="D466" s="180" t="s">
        <v>903</v>
      </c>
      <c r="E466" s="180" t="s">
        <v>869</v>
      </c>
      <c r="F466" s="180" t="s">
        <v>1647</v>
      </c>
      <c r="G466" s="179">
        <v>2</v>
      </c>
    </row>
    <row r="467" spans="2:7" s="78" customFormat="1" ht="16.5" x14ac:dyDescent="0.3">
      <c r="B467" s="179">
        <v>142</v>
      </c>
      <c r="C467" s="179">
        <v>10460</v>
      </c>
      <c r="D467" s="180" t="s">
        <v>903</v>
      </c>
      <c r="E467" s="180" t="s">
        <v>869</v>
      </c>
      <c r="F467" s="180" t="s">
        <v>1648</v>
      </c>
      <c r="G467" s="179">
        <v>2</v>
      </c>
    </row>
    <row r="468" spans="2:7" s="78" customFormat="1" ht="16.5" x14ac:dyDescent="0.3">
      <c r="B468" s="179">
        <v>143</v>
      </c>
      <c r="C468" s="179">
        <v>10460</v>
      </c>
      <c r="D468" s="180" t="s">
        <v>903</v>
      </c>
      <c r="E468" s="180" t="s">
        <v>869</v>
      </c>
      <c r="F468" s="180" t="s">
        <v>1649</v>
      </c>
      <c r="G468" s="179">
        <v>2</v>
      </c>
    </row>
    <row r="469" spans="2:7" s="78" customFormat="1" ht="16.5" x14ac:dyDescent="0.3">
      <c r="B469" s="179">
        <v>144</v>
      </c>
      <c r="C469" s="179">
        <v>10460</v>
      </c>
      <c r="D469" s="180" t="s">
        <v>903</v>
      </c>
      <c r="E469" s="180" t="s">
        <v>869</v>
      </c>
      <c r="F469" s="180" t="s">
        <v>1650</v>
      </c>
      <c r="G469" s="179">
        <v>2</v>
      </c>
    </row>
    <row r="470" spans="2:7" s="78" customFormat="1" ht="16.5" x14ac:dyDescent="0.3">
      <c r="B470" s="179">
        <v>145</v>
      </c>
      <c r="C470" s="179">
        <v>10460</v>
      </c>
      <c r="D470" s="180" t="s">
        <v>903</v>
      </c>
      <c r="E470" s="180" t="s">
        <v>869</v>
      </c>
      <c r="F470" s="180" t="s">
        <v>1651</v>
      </c>
      <c r="G470" s="179">
        <v>4</v>
      </c>
    </row>
    <row r="471" spans="2:7" s="78" customFormat="1" ht="16.5" x14ac:dyDescent="0.3">
      <c r="B471" s="179">
        <v>146</v>
      </c>
      <c r="C471" s="179">
        <v>10460</v>
      </c>
      <c r="D471" s="180" t="s">
        <v>903</v>
      </c>
      <c r="E471" s="180" t="s">
        <v>869</v>
      </c>
      <c r="F471" s="180" t="s">
        <v>1664</v>
      </c>
      <c r="G471" s="179">
        <v>4</v>
      </c>
    </row>
    <row r="472" spans="2:7" s="78" customFormat="1" ht="16.5" x14ac:dyDescent="0.3">
      <c r="B472" s="179">
        <v>147</v>
      </c>
      <c r="C472" s="179">
        <v>10460</v>
      </c>
      <c r="D472" s="180" t="s">
        <v>903</v>
      </c>
      <c r="E472" s="180" t="s">
        <v>869</v>
      </c>
      <c r="F472" s="180" t="s">
        <v>1665</v>
      </c>
      <c r="G472" s="179">
        <v>4</v>
      </c>
    </row>
    <row r="473" spans="2:7" s="78" customFormat="1" ht="16.5" x14ac:dyDescent="0.3">
      <c r="B473" s="179">
        <v>148</v>
      </c>
      <c r="C473" s="179">
        <v>10460</v>
      </c>
      <c r="D473" s="180" t="s">
        <v>903</v>
      </c>
      <c r="E473" s="180" t="s">
        <v>869</v>
      </c>
      <c r="F473" s="180" t="s">
        <v>1666</v>
      </c>
      <c r="G473" s="179">
        <v>4</v>
      </c>
    </row>
    <row r="474" spans="2:7" s="78" customFormat="1" ht="16.5" x14ac:dyDescent="0.3">
      <c r="B474" s="179">
        <v>149</v>
      </c>
      <c r="C474" s="179">
        <v>10460</v>
      </c>
      <c r="D474" s="180" t="s">
        <v>903</v>
      </c>
      <c r="E474" s="180" t="s">
        <v>869</v>
      </c>
      <c r="F474" s="180" t="s">
        <v>1667</v>
      </c>
      <c r="G474" s="179">
        <v>4</v>
      </c>
    </row>
    <row r="475" spans="2:7" s="78" customFormat="1" ht="16.5" x14ac:dyDescent="0.3">
      <c r="B475" s="179">
        <v>150</v>
      </c>
      <c r="C475" s="179">
        <v>10460</v>
      </c>
      <c r="D475" s="180" t="s">
        <v>903</v>
      </c>
      <c r="E475" s="180" t="s">
        <v>869</v>
      </c>
      <c r="F475" s="180" t="s">
        <v>1668</v>
      </c>
      <c r="G475" s="179">
        <v>4</v>
      </c>
    </row>
    <row r="476" spans="2:7" s="78" customFormat="1" ht="16.5" x14ac:dyDescent="0.3">
      <c r="B476" s="179">
        <v>151</v>
      </c>
      <c r="C476" s="179">
        <v>10460</v>
      </c>
      <c r="D476" s="180" t="s">
        <v>903</v>
      </c>
      <c r="E476" s="180" t="s">
        <v>869</v>
      </c>
      <c r="F476" s="180" t="s">
        <v>1669</v>
      </c>
      <c r="G476" s="179">
        <v>4</v>
      </c>
    </row>
    <row r="477" spans="2:7" s="78" customFormat="1" ht="16.5" x14ac:dyDescent="0.3">
      <c r="B477" s="179">
        <v>152</v>
      </c>
      <c r="C477" s="179">
        <v>10460</v>
      </c>
      <c r="D477" s="180" t="s">
        <v>903</v>
      </c>
      <c r="E477" s="180" t="s">
        <v>869</v>
      </c>
      <c r="F477" s="180" t="s">
        <v>1670</v>
      </c>
      <c r="G477" s="179">
        <v>4</v>
      </c>
    </row>
    <row r="478" spans="2:7" s="78" customFormat="1" ht="16.5" x14ac:dyDescent="0.3">
      <c r="B478" s="179">
        <v>153</v>
      </c>
      <c r="C478" s="179">
        <v>10460</v>
      </c>
      <c r="D478" s="180" t="s">
        <v>903</v>
      </c>
      <c r="E478" s="180" t="s">
        <v>869</v>
      </c>
      <c r="F478" s="180" t="s">
        <v>1671</v>
      </c>
      <c r="G478" s="179">
        <v>4</v>
      </c>
    </row>
    <row r="479" spans="2:7" s="78" customFormat="1" ht="16.5" x14ac:dyDescent="0.3">
      <c r="B479" s="179">
        <v>154</v>
      </c>
      <c r="C479" s="179">
        <v>10460</v>
      </c>
      <c r="D479" s="180" t="s">
        <v>903</v>
      </c>
      <c r="E479" s="180" t="s">
        <v>869</v>
      </c>
      <c r="F479" s="180" t="s">
        <v>1672</v>
      </c>
      <c r="G479" s="179">
        <v>4</v>
      </c>
    </row>
    <row r="480" spans="2:7" s="78" customFormat="1" ht="16.5" x14ac:dyDescent="0.3">
      <c r="B480" s="179">
        <v>155</v>
      </c>
      <c r="C480" s="179">
        <v>10460</v>
      </c>
      <c r="D480" s="180" t="s">
        <v>903</v>
      </c>
      <c r="E480" s="180" t="s">
        <v>869</v>
      </c>
      <c r="F480" s="180" t="s">
        <v>1673</v>
      </c>
      <c r="G480" s="179">
        <v>4</v>
      </c>
    </row>
    <row r="481" spans="2:7" s="78" customFormat="1" ht="16.5" x14ac:dyDescent="0.3">
      <c r="B481" s="179">
        <v>156</v>
      </c>
      <c r="C481" s="179">
        <v>10460</v>
      </c>
      <c r="D481" s="180" t="s">
        <v>903</v>
      </c>
      <c r="E481" s="180" t="s">
        <v>869</v>
      </c>
      <c r="F481" s="180" t="s">
        <v>1674</v>
      </c>
      <c r="G481" s="179">
        <v>4</v>
      </c>
    </row>
    <row r="482" spans="2:7" s="78" customFormat="1" ht="16.5" x14ac:dyDescent="0.3">
      <c r="B482" s="179">
        <v>157</v>
      </c>
      <c r="C482" s="179">
        <v>10460</v>
      </c>
      <c r="D482" s="180" t="s">
        <v>903</v>
      </c>
      <c r="E482" s="180" t="s">
        <v>869</v>
      </c>
      <c r="F482" s="180" t="s">
        <v>1823</v>
      </c>
      <c r="G482" s="179">
        <v>4</v>
      </c>
    </row>
    <row r="483" spans="2:7" s="78" customFormat="1" ht="16.5" x14ac:dyDescent="0.3">
      <c r="B483" s="179">
        <v>158</v>
      </c>
      <c r="C483" s="179">
        <v>10460</v>
      </c>
      <c r="D483" s="180" t="s">
        <v>903</v>
      </c>
      <c r="E483" s="180" t="s">
        <v>869</v>
      </c>
      <c r="F483" s="180" t="s">
        <v>1688</v>
      </c>
      <c r="G483" s="179">
        <v>4</v>
      </c>
    </row>
    <row r="484" spans="2:7" s="78" customFormat="1" ht="16.5" x14ac:dyDescent="0.3">
      <c r="B484" s="179">
        <v>159</v>
      </c>
      <c r="C484" s="179">
        <v>10460</v>
      </c>
      <c r="D484" s="180" t="s">
        <v>903</v>
      </c>
      <c r="E484" s="180" t="s">
        <v>869</v>
      </c>
      <c r="F484" s="180" t="s">
        <v>1689</v>
      </c>
      <c r="G484" s="179">
        <v>4</v>
      </c>
    </row>
    <row r="485" spans="2:7" s="78" customFormat="1" ht="16.5" x14ac:dyDescent="0.3">
      <c r="B485" s="179">
        <v>160</v>
      </c>
      <c r="C485" s="179">
        <v>10460</v>
      </c>
      <c r="D485" s="180" t="s">
        <v>903</v>
      </c>
      <c r="E485" s="180" t="s">
        <v>869</v>
      </c>
      <c r="F485" s="180" t="s">
        <v>1690</v>
      </c>
      <c r="G485" s="179">
        <v>4</v>
      </c>
    </row>
    <row r="486" spans="2:7" s="78" customFormat="1" ht="16.5" x14ac:dyDescent="0.3">
      <c r="B486" s="179">
        <v>161</v>
      </c>
      <c r="C486" s="179">
        <v>10460</v>
      </c>
      <c r="D486" s="180" t="s">
        <v>903</v>
      </c>
      <c r="E486" s="180" t="s">
        <v>869</v>
      </c>
      <c r="F486" s="180" t="s">
        <v>1691</v>
      </c>
      <c r="G486" s="179">
        <v>4</v>
      </c>
    </row>
    <row r="487" spans="2:7" s="78" customFormat="1" ht="16.5" x14ac:dyDescent="0.3">
      <c r="B487" s="179">
        <v>162</v>
      </c>
      <c r="C487" s="179">
        <v>10460</v>
      </c>
      <c r="D487" s="180" t="s">
        <v>903</v>
      </c>
      <c r="E487" s="180" t="s">
        <v>869</v>
      </c>
      <c r="F487" s="180" t="s">
        <v>1692</v>
      </c>
      <c r="G487" s="179">
        <v>4</v>
      </c>
    </row>
    <row r="488" spans="2:7" s="78" customFormat="1" ht="16.5" x14ac:dyDescent="0.3">
      <c r="B488" s="179">
        <v>163</v>
      </c>
      <c r="C488" s="179">
        <v>10460</v>
      </c>
      <c r="D488" s="180" t="s">
        <v>903</v>
      </c>
      <c r="E488" s="180" t="s">
        <v>869</v>
      </c>
      <c r="F488" s="180" t="s">
        <v>1787</v>
      </c>
      <c r="G488" s="179">
        <v>3</v>
      </c>
    </row>
    <row r="489" spans="2:7" s="78" customFormat="1" ht="16.5" x14ac:dyDescent="0.3">
      <c r="B489" s="179">
        <v>164</v>
      </c>
      <c r="C489" s="179">
        <v>10460</v>
      </c>
      <c r="D489" s="180" t="s">
        <v>903</v>
      </c>
      <c r="E489" s="180" t="s">
        <v>869</v>
      </c>
      <c r="F489" s="180" t="s">
        <v>1788</v>
      </c>
      <c r="G489" s="179">
        <v>3</v>
      </c>
    </row>
    <row r="490" spans="2:7" s="78" customFormat="1" ht="16.5" x14ac:dyDescent="0.3">
      <c r="B490" s="179">
        <v>165</v>
      </c>
      <c r="C490" s="179">
        <v>10460</v>
      </c>
      <c r="D490" s="180" t="s">
        <v>903</v>
      </c>
      <c r="E490" s="180" t="s">
        <v>869</v>
      </c>
      <c r="F490" s="180" t="s">
        <v>1789</v>
      </c>
      <c r="G490" s="179">
        <v>3</v>
      </c>
    </row>
    <row r="491" spans="2:7" s="78" customFormat="1" ht="16.5" x14ac:dyDescent="0.3">
      <c r="B491" s="179">
        <v>166</v>
      </c>
      <c r="C491" s="179">
        <v>10460</v>
      </c>
      <c r="D491" s="180" t="s">
        <v>903</v>
      </c>
      <c r="E491" s="180" t="s">
        <v>869</v>
      </c>
      <c r="F491" s="180" t="s">
        <v>1791</v>
      </c>
      <c r="G491" s="179">
        <v>3</v>
      </c>
    </row>
    <row r="492" spans="2:7" s="78" customFormat="1" ht="16.5" x14ac:dyDescent="0.3">
      <c r="B492" s="179">
        <v>167</v>
      </c>
      <c r="C492" s="179">
        <v>10460</v>
      </c>
      <c r="D492" s="180" t="s">
        <v>903</v>
      </c>
      <c r="E492" s="180" t="s">
        <v>869</v>
      </c>
      <c r="F492" s="180" t="s">
        <v>1792</v>
      </c>
      <c r="G492" s="179">
        <v>3</v>
      </c>
    </row>
    <row r="493" spans="2:7" s="78" customFormat="1" ht="16.5" x14ac:dyDescent="0.3">
      <c r="B493" s="179">
        <v>168</v>
      </c>
      <c r="C493" s="179">
        <v>10460</v>
      </c>
      <c r="D493" s="180" t="s">
        <v>903</v>
      </c>
      <c r="E493" s="180" t="s">
        <v>869</v>
      </c>
      <c r="F493" s="180" t="s">
        <v>1793</v>
      </c>
      <c r="G493" s="179">
        <v>3</v>
      </c>
    </row>
    <row r="494" spans="2:7" s="78" customFormat="1" ht="16.5" x14ac:dyDescent="0.3">
      <c r="B494" s="179">
        <v>169</v>
      </c>
      <c r="C494" s="179">
        <v>10460</v>
      </c>
      <c r="D494" s="180" t="s">
        <v>903</v>
      </c>
      <c r="E494" s="180" t="s">
        <v>869</v>
      </c>
      <c r="F494" s="180" t="s">
        <v>1794</v>
      </c>
      <c r="G494" s="179">
        <v>3</v>
      </c>
    </row>
    <row r="495" spans="2:7" s="78" customFormat="1" ht="16.5" x14ac:dyDescent="0.3">
      <c r="B495" s="179">
        <v>170</v>
      </c>
      <c r="C495" s="179">
        <v>10460</v>
      </c>
      <c r="D495" s="180" t="s">
        <v>903</v>
      </c>
      <c r="E495" s="180" t="s">
        <v>869</v>
      </c>
      <c r="F495" s="180" t="s">
        <v>1795</v>
      </c>
      <c r="G495" s="179">
        <v>3</v>
      </c>
    </row>
    <row r="496" spans="2:7" s="78" customFormat="1" ht="16.5" x14ac:dyDescent="0.3">
      <c r="B496" s="179">
        <v>171</v>
      </c>
      <c r="C496" s="179">
        <v>10460</v>
      </c>
      <c r="D496" s="180" t="s">
        <v>903</v>
      </c>
      <c r="E496" s="180" t="s">
        <v>869</v>
      </c>
      <c r="F496" s="180" t="s">
        <v>1796</v>
      </c>
      <c r="G496" s="179">
        <v>3</v>
      </c>
    </row>
    <row r="497" spans="2:7" s="78" customFormat="1" ht="16.5" x14ac:dyDescent="0.3">
      <c r="B497" s="179">
        <v>172</v>
      </c>
      <c r="C497" s="179">
        <v>10460</v>
      </c>
      <c r="D497" s="180" t="s">
        <v>903</v>
      </c>
      <c r="E497" s="180" t="s">
        <v>869</v>
      </c>
      <c r="F497" s="180" t="s">
        <v>1797</v>
      </c>
      <c r="G497" s="179">
        <v>3</v>
      </c>
    </row>
    <row r="498" spans="2:7" s="78" customFormat="1" ht="16.5" x14ac:dyDescent="0.3">
      <c r="B498" s="179">
        <v>173</v>
      </c>
      <c r="C498" s="179">
        <v>10460</v>
      </c>
      <c r="D498" s="180" t="s">
        <v>903</v>
      </c>
      <c r="E498" s="180" t="s">
        <v>869</v>
      </c>
      <c r="F498" s="180" t="s">
        <v>1798</v>
      </c>
      <c r="G498" s="179">
        <v>3</v>
      </c>
    </row>
    <row r="499" spans="2:7" s="78" customFormat="1" ht="16.5" x14ac:dyDescent="0.3">
      <c r="B499" s="179">
        <v>174</v>
      </c>
      <c r="C499" s="179">
        <v>10460</v>
      </c>
      <c r="D499" s="180" t="s">
        <v>903</v>
      </c>
      <c r="E499" s="180" t="s">
        <v>869</v>
      </c>
      <c r="F499" s="180" t="s">
        <v>1799</v>
      </c>
      <c r="G499" s="179">
        <v>3</v>
      </c>
    </row>
    <row r="500" spans="2:7" s="78" customFormat="1" ht="16.5" x14ac:dyDescent="0.3">
      <c r="B500" s="179">
        <v>175</v>
      </c>
      <c r="C500" s="179">
        <v>10460</v>
      </c>
      <c r="D500" s="180" t="s">
        <v>903</v>
      </c>
      <c r="E500" s="180" t="s">
        <v>869</v>
      </c>
      <c r="F500" s="180" t="s">
        <v>1800</v>
      </c>
      <c r="G500" s="179">
        <v>3</v>
      </c>
    </row>
    <row r="501" spans="2:7" s="78" customFormat="1" ht="16.5" x14ac:dyDescent="0.3">
      <c r="B501" s="179">
        <v>176</v>
      </c>
      <c r="C501" s="179">
        <v>10460</v>
      </c>
      <c r="D501" s="180" t="s">
        <v>903</v>
      </c>
      <c r="E501" s="180" t="s">
        <v>869</v>
      </c>
      <c r="F501" s="180" t="s">
        <v>1801</v>
      </c>
      <c r="G501" s="179">
        <v>3</v>
      </c>
    </row>
    <row r="502" spans="2:7" s="78" customFormat="1" ht="16.5" x14ac:dyDescent="0.3">
      <c r="B502" s="179">
        <v>177</v>
      </c>
      <c r="C502" s="179">
        <v>10460</v>
      </c>
      <c r="D502" s="180" t="s">
        <v>903</v>
      </c>
      <c r="E502" s="180" t="s">
        <v>869</v>
      </c>
      <c r="F502" s="180" t="s">
        <v>1652</v>
      </c>
      <c r="G502" s="179">
        <v>3</v>
      </c>
    </row>
    <row r="503" spans="2:7" s="78" customFormat="1" ht="16.5" x14ac:dyDescent="0.3">
      <c r="B503" s="179">
        <v>178</v>
      </c>
      <c r="C503" s="179">
        <v>10460</v>
      </c>
      <c r="D503" s="180" t="s">
        <v>903</v>
      </c>
      <c r="E503" s="180" t="s">
        <v>869</v>
      </c>
      <c r="F503" s="180" t="s">
        <v>1653</v>
      </c>
      <c r="G503" s="179">
        <v>3</v>
      </c>
    </row>
    <row r="504" spans="2:7" s="78" customFormat="1" ht="16.5" x14ac:dyDescent="0.3">
      <c r="B504" s="179">
        <v>179</v>
      </c>
      <c r="C504" s="179">
        <v>10460</v>
      </c>
      <c r="D504" s="180" t="s">
        <v>903</v>
      </c>
      <c r="E504" s="180" t="s">
        <v>869</v>
      </c>
      <c r="F504" s="180" t="s">
        <v>1654</v>
      </c>
      <c r="G504" s="179">
        <v>3</v>
      </c>
    </row>
    <row r="505" spans="2:7" s="78" customFormat="1" ht="16.5" x14ac:dyDescent="0.3">
      <c r="B505" s="179">
        <v>180</v>
      </c>
      <c r="C505" s="179">
        <v>10460</v>
      </c>
      <c r="D505" s="180" t="s">
        <v>903</v>
      </c>
      <c r="E505" s="180" t="s">
        <v>869</v>
      </c>
      <c r="F505" s="180" t="s">
        <v>1655</v>
      </c>
      <c r="G505" s="179">
        <v>3</v>
      </c>
    </row>
    <row r="506" spans="2:7" s="78" customFormat="1" ht="16.5" x14ac:dyDescent="0.3">
      <c r="B506" s="179">
        <v>181</v>
      </c>
      <c r="C506" s="179">
        <v>10460</v>
      </c>
      <c r="D506" s="180" t="s">
        <v>903</v>
      </c>
      <c r="E506" s="180" t="s">
        <v>869</v>
      </c>
      <c r="F506" s="180" t="s">
        <v>1656</v>
      </c>
      <c r="G506" s="179">
        <v>3</v>
      </c>
    </row>
    <row r="507" spans="2:7" s="78" customFormat="1" ht="16.5" x14ac:dyDescent="0.3">
      <c r="B507" s="179">
        <v>182</v>
      </c>
      <c r="C507" s="179">
        <v>10460</v>
      </c>
      <c r="D507" s="180" t="s">
        <v>903</v>
      </c>
      <c r="E507" s="180" t="s">
        <v>869</v>
      </c>
      <c r="F507" s="180" t="s">
        <v>1657</v>
      </c>
      <c r="G507" s="179">
        <v>3</v>
      </c>
    </row>
    <row r="508" spans="2:7" s="78" customFormat="1" ht="16.5" x14ac:dyDescent="0.3">
      <c r="B508" s="179">
        <v>183</v>
      </c>
      <c r="C508" s="179">
        <v>10460</v>
      </c>
      <c r="D508" s="180" t="s">
        <v>903</v>
      </c>
      <c r="E508" s="180" t="s">
        <v>869</v>
      </c>
      <c r="F508" s="180" t="s">
        <v>1658</v>
      </c>
      <c r="G508" s="179">
        <v>3</v>
      </c>
    </row>
    <row r="509" spans="2:7" s="78" customFormat="1" ht="16.5" x14ac:dyDescent="0.3">
      <c r="B509" s="179">
        <v>184</v>
      </c>
      <c r="C509" s="179">
        <v>10460</v>
      </c>
      <c r="D509" s="180" t="s">
        <v>903</v>
      </c>
      <c r="E509" s="180" t="s">
        <v>869</v>
      </c>
      <c r="F509" s="180" t="s">
        <v>1693</v>
      </c>
      <c r="G509" s="179">
        <v>3</v>
      </c>
    </row>
    <row r="510" spans="2:7" s="78" customFormat="1" ht="16.5" x14ac:dyDescent="0.3">
      <c r="B510" s="179">
        <v>185</v>
      </c>
      <c r="C510" s="179">
        <v>10460</v>
      </c>
      <c r="D510" s="180" t="s">
        <v>903</v>
      </c>
      <c r="E510" s="180" t="s">
        <v>869</v>
      </c>
      <c r="F510" s="180" t="s">
        <v>1694</v>
      </c>
      <c r="G510" s="179">
        <v>3</v>
      </c>
    </row>
    <row r="511" spans="2:7" s="78" customFormat="1" ht="16.5" x14ac:dyDescent="0.3">
      <c r="B511" s="179">
        <v>186</v>
      </c>
      <c r="C511" s="179">
        <v>10460</v>
      </c>
      <c r="D511" s="180" t="s">
        <v>903</v>
      </c>
      <c r="E511" s="180" t="s">
        <v>869</v>
      </c>
      <c r="F511" s="180" t="s">
        <v>1695</v>
      </c>
      <c r="G511" s="179">
        <v>3</v>
      </c>
    </row>
    <row r="512" spans="2:7" s="78" customFormat="1" ht="16.5" x14ac:dyDescent="0.3">
      <c r="B512" s="179">
        <v>187</v>
      </c>
      <c r="C512" s="179">
        <v>10460</v>
      </c>
      <c r="D512" s="180" t="s">
        <v>903</v>
      </c>
      <c r="E512" s="180" t="s">
        <v>869</v>
      </c>
      <c r="F512" s="180" t="s">
        <v>1696</v>
      </c>
      <c r="G512" s="179">
        <v>4</v>
      </c>
    </row>
    <row r="513" spans="2:7" s="78" customFormat="1" ht="16.5" x14ac:dyDescent="0.3">
      <c r="B513" s="179">
        <v>188</v>
      </c>
      <c r="C513" s="179">
        <v>10460</v>
      </c>
      <c r="D513" s="180" t="s">
        <v>903</v>
      </c>
      <c r="E513" s="180" t="s">
        <v>869</v>
      </c>
      <c r="F513" s="180" t="s">
        <v>1697</v>
      </c>
      <c r="G513" s="179">
        <v>4</v>
      </c>
    </row>
    <row r="514" spans="2:7" s="78" customFormat="1" ht="16.5" x14ac:dyDescent="0.3">
      <c r="B514" s="179">
        <v>189</v>
      </c>
      <c r="C514" s="179">
        <v>10460</v>
      </c>
      <c r="D514" s="180" t="s">
        <v>903</v>
      </c>
      <c r="E514" s="180" t="s">
        <v>869</v>
      </c>
      <c r="F514" s="180" t="s">
        <v>1698</v>
      </c>
      <c r="G514" s="179">
        <v>4</v>
      </c>
    </row>
    <row r="515" spans="2:7" s="78" customFormat="1" ht="16.5" x14ac:dyDescent="0.3">
      <c r="B515" s="179">
        <v>190</v>
      </c>
      <c r="C515" s="179">
        <v>10460</v>
      </c>
      <c r="D515" s="180" t="s">
        <v>903</v>
      </c>
      <c r="E515" s="180" t="s">
        <v>869</v>
      </c>
      <c r="F515" s="180" t="s">
        <v>1717</v>
      </c>
      <c r="G515" s="179">
        <v>4</v>
      </c>
    </row>
    <row r="516" spans="2:7" s="78" customFormat="1" ht="16.5" x14ac:dyDescent="0.3">
      <c r="B516" s="179">
        <v>191</v>
      </c>
      <c r="C516" s="179">
        <v>10460</v>
      </c>
      <c r="D516" s="180" t="s">
        <v>903</v>
      </c>
      <c r="E516" s="180" t="s">
        <v>869</v>
      </c>
      <c r="F516" s="180" t="s">
        <v>1718</v>
      </c>
      <c r="G516" s="179">
        <v>4</v>
      </c>
    </row>
    <row r="517" spans="2:7" s="78" customFormat="1" ht="16.5" x14ac:dyDescent="0.3">
      <c r="B517" s="179">
        <v>192</v>
      </c>
      <c r="C517" s="179">
        <v>10460</v>
      </c>
      <c r="D517" s="180" t="s">
        <v>903</v>
      </c>
      <c r="E517" s="180" t="s">
        <v>869</v>
      </c>
      <c r="F517" s="180" t="s">
        <v>1802</v>
      </c>
      <c r="G517" s="179">
        <v>4</v>
      </c>
    </row>
    <row r="518" spans="2:7" s="78" customFormat="1" ht="16.5" x14ac:dyDescent="0.3">
      <c r="B518" s="179">
        <v>193</v>
      </c>
      <c r="C518" s="179">
        <v>10460</v>
      </c>
      <c r="D518" s="180" t="s">
        <v>903</v>
      </c>
      <c r="E518" s="180" t="s">
        <v>869</v>
      </c>
      <c r="F518" s="180" t="s">
        <v>1803</v>
      </c>
      <c r="G518" s="179">
        <v>4</v>
      </c>
    </row>
    <row r="519" spans="2:7" s="78" customFormat="1" ht="16.5" x14ac:dyDescent="0.3">
      <c r="B519" s="179">
        <v>194</v>
      </c>
      <c r="C519" s="179">
        <v>10460</v>
      </c>
      <c r="D519" s="180" t="s">
        <v>903</v>
      </c>
      <c r="E519" s="180" t="s">
        <v>869</v>
      </c>
      <c r="F519" s="180" t="s">
        <v>1804</v>
      </c>
      <c r="G519" s="179">
        <v>4</v>
      </c>
    </row>
    <row r="520" spans="2:7" s="78" customFormat="1" ht="16.5" x14ac:dyDescent="0.3">
      <c r="B520" s="179">
        <v>195</v>
      </c>
      <c r="C520" s="179">
        <v>10460</v>
      </c>
      <c r="D520" s="180" t="s">
        <v>903</v>
      </c>
      <c r="E520" s="180" t="s">
        <v>869</v>
      </c>
      <c r="F520" s="180" t="s">
        <v>1699</v>
      </c>
      <c r="G520" s="179">
        <v>4</v>
      </c>
    </row>
    <row r="521" spans="2:7" s="78" customFormat="1" ht="16.5" x14ac:dyDescent="0.3">
      <c r="B521" s="179">
        <v>196</v>
      </c>
      <c r="C521" s="179">
        <v>10460</v>
      </c>
      <c r="D521" s="180" t="s">
        <v>903</v>
      </c>
      <c r="E521" s="180" t="s">
        <v>869</v>
      </c>
      <c r="F521" s="180" t="s">
        <v>1700</v>
      </c>
      <c r="G521" s="179">
        <v>4</v>
      </c>
    </row>
    <row r="522" spans="2:7" s="78" customFormat="1" ht="16.5" x14ac:dyDescent="0.3">
      <c r="B522" s="179">
        <v>197</v>
      </c>
      <c r="C522" s="179">
        <v>10460</v>
      </c>
      <c r="D522" s="180" t="s">
        <v>903</v>
      </c>
      <c r="E522" s="180" t="s">
        <v>869</v>
      </c>
      <c r="F522" s="180" t="s">
        <v>1701</v>
      </c>
      <c r="G522" s="179">
        <v>4</v>
      </c>
    </row>
    <row r="523" spans="2:7" s="78" customFormat="1" ht="16.5" x14ac:dyDescent="0.3">
      <c r="B523" s="179">
        <v>198</v>
      </c>
      <c r="C523" s="179">
        <v>10460</v>
      </c>
      <c r="D523" s="180" t="s">
        <v>903</v>
      </c>
      <c r="E523" s="180" t="s">
        <v>869</v>
      </c>
      <c r="F523" s="180" t="s">
        <v>1702</v>
      </c>
      <c r="G523" s="179">
        <v>4</v>
      </c>
    </row>
    <row r="524" spans="2:7" s="78" customFormat="1" ht="16.5" x14ac:dyDescent="0.3">
      <c r="B524" s="179">
        <v>199</v>
      </c>
      <c r="C524" s="179">
        <v>10460</v>
      </c>
      <c r="D524" s="180" t="s">
        <v>903</v>
      </c>
      <c r="E524" s="180" t="s">
        <v>869</v>
      </c>
      <c r="F524" s="180" t="s">
        <v>1790</v>
      </c>
      <c r="G524" s="179">
        <v>4</v>
      </c>
    </row>
    <row r="525" spans="2:7" s="78" customFormat="1" ht="16.5" x14ac:dyDescent="0.3">
      <c r="B525" s="179">
        <v>200</v>
      </c>
      <c r="C525" s="179">
        <v>10049</v>
      </c>
      <c r="D525" s="180" t="s">
        <v>871</v>
      </c>
      <c r="E525" s="180" t="s">
        <v>869</v>
      </c>
      <c r="F525" s="180" t="s">
        <v>1659</v>
      </c>
      <c r="G525" s="179">
        <v>4</v>
      </c>
    </row>
    <row r="526" spans="2:7" s="78" customFormat="1" ht="16.5" x14ac:dyDescent="0.3">
      <c r="B526" s="179">
        <v>201</v>
      </c>
      <c r="C526" s="179">
        <v>10058</v>
      </c>
      <c r="D526" s="180" t="s">
        <v>872</v>
      </c>
      <c r="E526" s="180" t="s">
        <v>869</v>
      </c>
      <c r="F526" s="180" t="s">
        <v>1638</v>
      </c>
      <c r="G526" s="179">
        <v>4</v>
      </c>
    </row>
    <row r="527" spans="2:7" s="78" customFormat="1" ht="16.5" x14ac:dyDescent="0.3">
      <c r="B527" s="179">
        <v>202</v>
      </c>
      <c r="C527" s="179">
        <v>10249</v>
      </c>
      <c r="D527" s="180" t="s">
        <v>883</v>
      </c>
      <c r="E527" s="180" t="s">
        <v>869</v>
      </c>
      <c r="F527" s="180" t="s">
        <v>1753</v>
      </c>
      <c r="G527" s="179">
        <v>4</v>
      </c>
    </row>
    <row r="528" spans="2:7" s="78" customFormat="1" ht="16.5" x14ac:dyDescent="0.3">
      <c r="B528" s="179">
        <v>203</v>
      </c>
      <c r="C528" s="179">
        <v>10249</v>
      </c>
      <c r="D528" s="180" t="s">
        <v>883</v>
      </c>
      <c r="E528" s="180" t="s">
        <v>869</v>
      </c>
      <c r="F528" s="180" t="s">
        <v>1754</v>
      </c>
      <c r="G528" s="179">
        <v>4</v>
      </c>
    </row>
    <row r="529" spans="2:7" s="78" customFormat="1" ht="16.5" x14ac:dyDescent="0.3">
      <c r="B529" s="179">
        <v>204</v>
      </c>
      <c r="C529" s="179">
        <v>10249</v>
      </c>
      <c r="D529" s="180" t="s">
        <v>883</v>
      </c>
      <c r="E529" s="180" t="s">
        <v>869</v>
      </c>
      <c r="F529" s="180" t="s">
        <v>1755</v>
      </c>
      <c r="G529" s="179">
        <v>4</v>
      </c>
    </row>
    <row r="530" spans="2:7" s="78" customFormat="1" ht="16.5" x14ac:dyDescent="0.3">
      <c r="B530" s="179">
        <v>205</v>
      </c>
      <c r="C530" s="179">
        <v>10441</v>
      </c>
      <c r="D530" s="180" t="s">
        <v>899</v>
      </c>
      <c r="E530" s="180" t="s">
        <v>869</v>
      </c>
      <c r="F530" s="180" t="s">
        <v>1719</v>
      </c>
      <c r="G530" s="179">
        <v>4</v>
      </c>
    </row>
    <row r="531" spans="2:7" s="78" customFormat="1" ht="16.5" x14ac:dyDescent="0.3">
      <c r="B531" s="179">
        <v>206</v>
      </c>
      <c r="C531" s="179">
        <v>10282</v>
      </c>
      <c r="D531" s="180" t="s">
        <v>912</v>
      </c>
      <c r="E531" s="180" t="s">
        <v>905</v>
      </c>
      <c r="F531" s="180" t="s">
        <v>1742</v>
      </c>
      <c r="G531" s="179">
        <v>5</v>
      </c>
    </row>
    <row r="532" spans="2:7" s="78" customFormat="1" ht="16.5" x14ac:dyDescent="0.3">
      <c r="B532" s="179">
        <v>207</v>
      </c>
      <c r="C532" s="179">
        <v>10282</v>
      </c>
      <c r="D532" s="180" t="s">
        <v>912</v>
      </c>
      <c r="E532" s="180" t="s">
        <v>905</v>
      </c>
      <c r="F532" s="180" t="s">
        <v>1743</v>
      </c>
      <c r="G532" s="179">
        <v>5</v>
      </c>
    </row>
    <row r="533" spans="2:7" s="78" customFormat="1" ht="16.5" x14ac:dyDescent="0.3">
      <c r="B533" s="179">
        <v>208</v>
      </c>
      <c r="C533" s="179">
        <v>10282</v>
      </c>
      <c r="D533" s="180" t="s">
        <v>912</v>
      </c>
      <c r="E533" s="180" t="s">
        <v>905</v>
      </c>
      <c r="F533" s="180" t="s">
        <v>1744</v>
      </c>
      <c r="G533" s="179">
        <v>5</v>
      </c>
    </row>
    <row r="534" spans="2:7" s="78" customFormat="1" ht="16.5" x14ac:dyDescent="0.3">
      <c r="B534" s="179">
        <v>209</v>
      </c>
      <c r="C534" s="179">
        <v>10282</v>
      </c>
      <c r="D534" s="180" t="s">
        <v>912</v>
      </c>
      <c r="E534" s="180" t="s">
        <v>905</v>
      </c>
      <c r="F534" s="180" t="s">
        <v>1745</v>
      </c>
      <c r="G534" s="179">
        <v>5</v>
      </c>
    </row>
    <row r="535" spans="2:7" s="78" customFormat="1" ht="16.5" x14ac:dyDescent="0.3">
      <c r="B535" s="179">
        <v>210</v>
      </c>
      <c r="C535" s="179">
        <v>10282</v>
      </c>
      <c r="D535" s="180" t="s">
        <v>912</v>
      </c>
      <c r="E535" s="180" t="s">
        <v>905</v>
      </c>
      <c r="F535" s="180" t="s">
        <v>1746</v>
      </c>
      <c r="G535" s="179">
        <v>13</v>
      </c>
    </row>
    <row r="536" spans="2:7" s="78" customFormat="1" ht="16.5" x14ac:dyDescent="0.3">
      <c r="B536" s="179">
        <v>211</v>
      </c>
      <c r="C536" s="179">
        <v>10282</v>
      </c>
      <c r="D536" s="180" t="s">
        <v>912</v>
      </c>
      <c r="E536" s="180" t="s">
        <v>905</v>
      </c>
      <c r="F536" s="180" t="s">
        <v>1747</v>
      </c>
      <c r="G536" s="179">
        <v>3</v>
      </c>
    </row>
    <row r="537" spans="2:7" s="78" customFormat="1" ht="16.5" x14ac:dyDescent="0.3">
      <c r="B537" s="179">
        <v>212</v>
      </c>
      <c r="C537" s="179">
        <v>10282</v>
      </c>
      <c r="D537" s="180" t="s">
        <v>912</v>
      </c>
      <c r="E537" s="180" t="s">
        <v>905</v>
      </c>
      <c r="F537" s="180" t="s">
        <v>1748</v>
      </c>
      <c r="G537" s="179">
        <v>3</v>
      </c>
    </row>
    <row r="538" spans="2:7" s="78" customFormat="1" ht="16.5" x14ac:dyDescent="0.3">
      <c r="B538" s="179">
        <v>213</v>
      </c>
      <c r="C538" s="179">
        <v>10282</v>
      </c>
      <c r="D538" s="180" t="s">
        <v>912</v>
      </c>
      <c r="E538" s="180" t="s">
        <v>905</v>
      </c>
      <c r="F538" s="180" t="s">
        <v>1749</v>
      </c>
      <c r="G538" s="179">
        <v>3</v>
      </c>
    </row>
    <row r="539" spans="2:7" s="78" customFormat="1" ht="16.5" x14ac:dyDescent="0.3">
      <c r="B539" s="179">
        <v>214</v>
      </c>
      <c r="C539" s="179">
        <v>10282</v>
      </c>
      <c r="D539" s="180" t="s">
        <v>912</v>
      </c>
      <c r="E539" s="180" t="s">
        <v>905</v>
      </c>
      <c r="F539" s="180" t="s">
        <v>1750</v>
      </c>
      <c r="G539" s="179">
        <v>4</v>
      </c>
    </row>
    <row r="540" spans="2:7" s="78" customFormat="1" ht="16.5" x14ac:dyDescent="0.3">
      <c r="B540" s="179">
        <v>215</v>
      </c>
      <c r="C540" s="179">
        <v>10282</v>
      </c>
      <c r="D540" s="180" t="s">
        <v>912</v>
      </c>
      <c r="E540" s="180" t="s">
        <v>905</v>
      </c>
      <c r="F540" s="180" t="s">
        <v>1751</v>
      </c>
      <c r="G540" s="179">
        <v>4</v>
      </c>
    </row>
    <row r="541" spans="2:7" s="78" customFormat="1" ht="16.5" x14ac:dyDescent="0.3">
      <c r="B541" s="179">
        <v>216</v>
      </c>
      <c r="C541" s="179">
        <v>10282</v>
      </c>
      <c r="D541" s="180" t="s">
        <v>912</v>
      </c>
      <c r="E541" s="180" t="s">
        <v>905</v>
      </c>
      <c r="F541" s="180" t="s">
        <v>1752</v>
      </c>
      <c r="G541" s="179">
        <v>4</v>
      </c>
    </row>
    <row r="542" spans="2:7" s="78" customFormat="1" ht="16.5" x14ac:dyDescent="0.3">
      <c r="B542" s="179">
        <v>217</v>
      </c>
      <c r="C542" s="179">
        <v>10362</v>
      </c>
      <c r="D542" s="180" t="s">
        <v>916</v>
      </c>
      <c r="E542" s="180" t="s">
        <v>905</v>
      </c>
      <c r="F542" s="180" t="s">
        <v>1725</v>
      </c>
      <c r="G542" s="179">
        <v>2</v>
      </c>
    </row>
    <row r="543" spans="2:7" s="78" customFormat="1" ht="16.5" x14ac:dyDescent="0.3">
      <c r="B543" s="179">
        <v>218</v>
      </c>
      <c r="C543" s="179">
        <v>10362</v>
      </c>
      <c r="D543" s="180" t="s">
        <v>916</v>
      </c>
      <c r="E543" s="180" t="s">
        <v>905</v>
      </c>
      <c r="F543" s="180" t="s">
        <v>1726</v>
      </c>
      <c r="G543" s="179">
        <v>2</v>
      </c>
    </row>
    <row r="544" spans="2:7" s="78" customFormat="1" ht="16.5" x14ac:dyDescent="0.3">
      <c r="B544" s="179">
        <v>219</v>
      </c>
      <c r="C544" s="179">
        <v>10370</v>
      </c>
      <c r="D544" s="180" t="s">
        <v>917</v>
      </c>
      <c r="E544" s="180" t="s">
        <v>905</v>
      </c>
      <c r="F544" s="180" t="s">
        <v>1724</v>
      </c>
      <c r="G544" s="179">
        <v>5</v>
      </c>
    </row>
    <row r="545" spans="2:7" s="78" customFormat="1" ht="16.5" x14ac:dyDescent="0.3">
      <c r="B545" s="179">
        <v>220</v>
      </c>
      <c r="C545" s="179">
        <v>10119</v>
      </c>
      <c r="D545" s="180" t="s">
        <v>923</v>
      </c>
      <c r="E545" s="180" t="s">
        <v>921</v>
      </c>
      <c r="F545" s="180" t="s">
        <v>1612</v>
      </c>
      <c r="G545" s="179">
        <v>3</v>
      </c>
    </row>
    <row r="546" spans="2:7" s="78" customFormat="1" ht="16.5" x14ac:dyDescent="0.3">
      <c r="B546" s="179">
        <v>221</v>
      </c>
      <c r="C546" s="179">
        <v>10119</v>
      </c>
      <c r="D546" s="180" t="s">
        <v>923</v>
      </c>
      <c r="E546" s="180" t="s">
        <v>921</v>
      </c>
      <c r="F546" s="180" t="s">
        <v>1613</v>
      </c>
      <c r="G546" s="179">
        <v>3</v>
      </c>
    </row>
    <row r="547" spans="2:7" s="78" customFormat="1" ht="16.5" x14ac:dyDescent="0.3">
      <c r="B547" s="179">
        <v>222</v>
      </c>
      <c r="C547" s="179">
        <v>10119</v>
      </c>
      <c r="D547" s="180" t="s">
        <v>923</v>
      </c>
      <c r="E547" s="180" t="s">
        <v>921</v>
      </c>
      <c r="F547" s="180" t="s">
        <v>1614</v>
      </c>
      <c r="G547" s="179">
        <v>3</v>
      </c>
    </row>
    <row r="548" spans="2:7" s="78" customFormat="1" ht="16.5" x14ac:dyDescent="0.3">
      <c r="B548" s="179">
        <v>223</v>
      </c>
      <c r="C548" s="179">
        <v>10119</v>
      </c>
      <c r="D548" s="180" t="s">
        <v>923</v>
      </c>
      <c r="E548" s="180" t="s">
        <v>921</v>
      </c>
      <c r="F548" s="180" t="s">
        <v>1615</v>
      </c>
      <c r="G548" s="179">
        <v>3</v>
      </c>
    </row>
    <row r="549" spans="2:7" s="78" customFormat="1" ht="16.5" x14ac:dyDescent="0.3">
      <c r="B549" s="179">
        <v>224</v>
      </c>
      <c r="C549" s="179">
        <v>10191</v>
      </c>
      <c r="D549" s="180" t="s">
        <v>925</v>
      </c>
      <c r="E549" s="180" t="s">
        <v>921</v>
      </c>
      <c r="F549" s="180" t="s">
        <v>1781</v>
      </c>
      <c r="G549" s="179">
        <v>3</v>
      </c>
    </row>
    <row r="550" spans="2:7" s="78" customFormat="1" ht="16.5" x14ac:dyDescent="0.3">
      <c r="B550" s="179">
        <v>225</v>
      </c>
      <c r="C550" s="179">
        <v>10191</v>
      </c>
      <c r="D550" s="180" t="s">
        <v>925</v>
      </c>
      <c r="E550" s="180" t="s">
        <v>921</v>
      </c>
      <c r="F550" s="180" t="s">
        <v>1782</v>
      </c>
      <c r="G550" s="179">
        <v>3</v>
      </c>
    </row>
    <row r="551" spans="2:7" s="78" customFormat="1" ht="16.5" x14ac:dyDescent="0.3">
      <c r="B551" s="179">
        <v>226</v>
      </c>
      <c r="C551" s="179">
        <v>10191</v>
      </c>
      <c r="D551" s="180" t="s">
        <v>925</v>
      </c>
      <c r="E551" s="180" t="s">
        <v>921</v>
      </c>
      <c r="F551" s="180" t="s">
        <v>1783</v>
      </c>
      <c r="G551" s="179">
        <v>3</v>
      </c>
    </row>
    <row r="552" spans="2:7" s="78" customFormat="1" ht="16.5" x14ac:dyDescent="0.3">
      <c r="B552" s="179">
        <v>227</v>
      </c>
      <c r="C552" s="179">
        <v>10191</v>
      </c>
      <c r="D552" s="180" t="s">
        <v>925</v>
      </c>
      <c r="E552" s="180" t="s">
        <v>921</v>
      </c>
      <c r="F552" s="180" t="s">
        <v>1784</v>
      </c>
      <c r="G552" s="179">
        <v>3</v>
      </c>
    </row>
    <row r="553" spans="2:7" s="78" customFormat="1" ht="16.5" x14ac:dyDescent="0.3">
      <c r="B553" s="179">
        <v>228</v>
      </c>
      <c r="C553" s="179">
        <v>10191</v>
      </c>
      <c r="D553" s="180" t="s">
        <v>925</v>
      </c>
      <c r="E553" s="180" t="s">
        <v>921</v>
      </c>
      <c r="F553" s="180" t="s">
        <v>1586</v>
      </c>
      <c r="G553" s="179">
        <v>3</v>
      </c>
    </row>
    <row r="554" spans="2:7" s="78" customFormat="1" ht="16.5" x14ac:dyDescent="0.3">
      <c r="B554" s="179">
        <v>229</v>
      </c>
      <c r="C554" s="179">
        <v>10191</v>
      </c>
      <c r="D554" s="180" t="s">
        <v>925</v>
      </c>
      <c r="E554" s="180" t="s">
        <v>921</v>
      </c>
      <c r="F554" s="180" t="s">
        <v>1587</v>
      </c>
      <c r="G554" s="179">
        <v>3</v>
      </c>
    </row>
    <row r="555" spans="2:7" s="78" customFormat="1" ht="16.5" x14ac:dyDescent="0.3">
      <c r="B555" s="179">
        <v>230</v>
      </c>
      <c r="C555" s="179">
        <v>10191</v>
      </c>
      <c r="D555" s="180" t="s">
        <v>925</v>
      </c>
      <c r="E555" s="180" t="s">
        <v>921</v>
      </c>
      <c r="F555" s="180" t="s">
        <v>1588</v>
      </c>
      <c r="G555" s="179">
        <v>3</v>
      </c>
    </row>
    <row r="556" spans="2:7" s="78" customFormat="1" ht="16.5" x14ac:dyDescent="0.3">
      <c r="B556" s="179">
        <v>231</v>
      </c>
      <c r="C556" s="179">
        <v>10191</v>
      </c>
      <c r="D556" s="180" t="s">
        <v>925</v>
      </c>
      <c r="E556" s="180" t="s">
        <v>921</v>
      </c>
      <c r="F556" s="180" t="s">
        <v>1589</v>
      </c>
      <c r="G556" s="179">
        <v>3</v>
      </c>
    </row>
    <row r="557" spans="2:7" s="78" customFormat="1" ht="16.5" x14ac:dyDescent="0.3">
      <c r="B557" s="179">
        <v>232</v>
      </c>
      <c r="C557" s="179">
        <v>10191</v>
      </c>
      <c r="D557" s="180" t="s">
        <v>925</v>
      </c>
      <c r="E557" s="180" t="s">
        <v>921</v>
      </c>
      <c r="F557" s="180" t="s">
        <v>1590</v>
      </c>
      <c r="G557" s="179">
        <v>3</v>
      </c>
    </row>
    <row r="558" spans="2:7" s="78" customFormat="1" ht="16.5" x14ac:dyDescent="0.3">
      <c r="B558" s="179">
        <v>233</v>
      </c>
      <c r="C558" s="179">
        <v>10191</v>
      </c>
      <c r="D558" s="180" t="s">
        <v>925</v>
      </c>
      <c r="E558" s="180" t="s">
        <v>921</v>
      </c>
      <c r="F558" s="180" t="s">
        <v>1591</v>
      </c>
      <c r="G558" s="179">
        <v>3</v>
      </c>
    </row>
    <row r="559" spans="2:7" s="78" customFormat="1" ht="16.5" x14ac:dyDescent="0.3">
      <c r="B559" s="179">
        <v>234</v>
      </c>
      <c r="C559" s="179">
        <v>10191</v>
      </c>
      <c r="D559" s="180" t="s">
        <v>925</v>
      </c>
      <c r="E559" s="180" t="s">
        <v>921</v>
      </c>
      <c r="F559" s="180" t="s">
        <v>1592</v>
      </c>
      <c r="G559" s="179">
        <v>3</v>
      </c>
    </row>
    <row r="560" spans="2:7" s="78" customFormat="1" ht="16.5" x14ac:dyDescent="0.3">
      <c r="B560" s="179">
        <v>235</v>
      </c>
      <c r="C560" s="179">
        <v>10191</v>
      </c>
      <c r="D560" s="180" t="s">
        <v>925</v>
      </c>
      <c r="E560" s="180" t="s">
        <v>921</v>
      </c>
      <c r="F560" s="180" t="s">
        <v>1593</v>
      </c>
      <c r="G560" s="179">
        <v>3</v>
      </c>
    </row>
    <row r="561" spans="2:10" s="78" customFormat="1" ht="16.5" x14ac:dyDescent="0.3">
      <c r="B561" s="179">
        <v>236</v>
      </c>
      <c r="C561" s="179">
        <v>10191</v>
      </c>
      <c r="D561" s="180" t="s">
        <v>925</v>
      </c>
      <c r="E561" s="180" t="s">
        <v>921</v>
      </c>
      <c r="F561" s="180" t="s">
        <v>1594</v>
      </c>
      <c r="G561" s="179">
        <v>3</v>
      </c>
    </row>
    <row r="562" spans="2:10" s="78" customFormat="1" ht="16.5" x14ac:dyDescent="0.3">
      <c r="B562" s="179">
        <v>237</v>
      </c>
      <c r="C562" s="179">
        <v>10191</v>
      </c>
      <c r="D562" s="180" t="s">
        <v>925</v>
      </c>
      <c r="E562" s="180" t="s">
        <v>921</v>
      </c>
      <c r="F562" s="180" t="s">
        <v>1595</v>
      </c>
      <c r="G562" s="179">
        <v>3</v>
      </c>
    </row>
    <row r="563" spans="2:10" s="78" customFormat="1" ht="16.5" x14ac:dyDescent="0.3">
      <c r="B563" s="179">
        <v>238</v>
      </c>
      <c r="C563" s="179">
        <v>10216</v>
      </c>
      <c r="D563" s="180" t="s">
        <v>424</v>
      </c>
      <c r="E563" s="180" t="s">
        <v>921</v>
      </c>
      <c r="F563" s="180" t="s">
        <v>1761</v>
      </c>
      <c r="G563" s="179">
        <v>3</v>
      </c>
    </row>
    <row r="564" spans="2:10" s="78" customFormat="1" ht="16.5" x14ac:dyDescent="0.3">
      <c r="B564" s="179">
        <v>239</v>
      </c>
      <c r="C564" s="179">
        <v>10067</v>
      </c>
      <c r="D564" s="180" t="s">
        <v>952</v>
      </c>
      <c r="E564" s="180" t="s">
        <v>944</v>
      </c>
      <c r="F564" s="180" t="s">
        <v>1635</v>
      </c>
      <c r="G564" s="179">
        <v>2</v>
      </c>
    </row>
    <row r="565" spans="2:10" s="78" customFormat="1" ht="16.5" x14ac:dyDescent="0.3">
      <c r="B565" s="179">
        <v>240</v>
      </c>
      <c r="C565" s="179">
        <v>10067</v>
      </c>
      <c r="D565" s="180" t="s">
        <v>952</v>
      </c>
      <c r="E565" s="180" t="s">
        <v>944</v>
      </c>
      <c r="F565" s="180" t="s">
        <v>1636</v>
      </c>
      <c r="G565" s="179">
        <v>2</v>
      </c>
    </row>
    <row r="566" spans="2:10" s="78" customFormat="1" ht="16.5" x14ac:dyDescent="0.3">
      <c r="B566" s="179">
        <v>241</v>
      </c>
      <c r="C566" s="179">
        <v>10067</v>
      </c>
      <c r="D566" s="180" t="s">
        <v>952</v>
      </c>
      <c r="E566" s="180" t="s">
        <v>944</v>
      </c>
      <c r="F566" s="180" t="s">
        <v>1637</v>
      </c>
      <c r="G566" s="179">
        <v>2</v>
      </c>
    </row>
    <row r="567" spans="2:10" s="78" customFormat="1" ht="16.5" x14ac:dyDescent="0.3">
      <c r="B567" s="179">
        <v>242</v>
      </c>
      <c r="C567" s="179">
        <v>10126</v>
      </c>
      <c r="D567" s="180" t="s">
        <v>960</v>
      </c>
      <c r="E567" s="180" t="s">
        <v>944</v>
      </c>
      <c r="F567" s="180" t="s">
        <v>1606</v>
      </c>
      <c r="G567" s="179">
        <v>3</v>
      </c>
    </row>
    <row r="568" spans="2:10" s="78" customFormat="1" ht="16.5" x14ac:dyDescent="0.3">
      <c r="B568" s="179">
        <v>243</v>
      </c>
      <c r="C568" s="179">
        <v>10126</v>
      </c>
      <c r="D568" s="180" t="s">
        <v>960</v>
      </c>
      <c r="E568" s="180" t="s">
        <v>944</v>
      </c>
      <c r="F568" s="180" t="s">
        <v>1607</v>
      </c>
      <c r="G568" s="179">
        <v>3</v>
      </c>
    </row>
    <row r="569" spans="2:10" s="78" customFormat="1" ht="16.5" x14ac:dyDescent="0.3">
      <c r="B569" s="179">
        <v>244</v>
      </c>
      <c r="C569" s="179">
        <v>10126</v>
      </c>
      <c r="D569" s="180" t="s">
        <v>960</v>
      </c>
      <c r="E569" s="180" t="s">
        <v>944</v>
      </c>
      <c r="F569" s="180" t="s">
        <v>1608</v>
      </c>
      <c r="G569" s="179">
        <v>3</v>
      </c>
    </row>
    <row r="570" spans="2:10" s="78" customFormat="1" ht="16.5" x14ac:dyDescent="0.3">
      <c r="B570" s="179">
        <v>245</v>
      </c>
      <c r="C570" s="179">
        <v>10126</v>
      </c>
      <c r="D570" s="180" t="s">
        <v>960</v>
      </c>
      <c r="E570" s="180" t="s">
        <v>944</v>
      </c>
      <c r="F570" s="180" t="s">
        <v>1609</v>
      </c>
      <c r="G570" s="179">
        <v>3</v>
      </c>
    </row>
    <row r="571" spans="2:10" s="78" customFormat="1" ht="16.5" x14ac:dyDescent="0.3">
      <c r="B571" s="181">
        <v>246</v>
      </c>
      <c r="C571" s="181">
        <v>10126</v>
      </c>
      <c r="D571" s="182" t="s">
        <v>960</v>
      </c>
      <c r="E571" s="182" t="s">
        <v>944</v>
      </c>
      <c r="F571" s="182" t="s">
        <v>1610</v>
      </c>
      <c r="G571" s="181">
        <v>3</v>
      </c>
    </row>
    <row r="572" spans="2:10" s="78" customFormat="1" ht="16.5" x14ac:dyDescent="0.3">
      <c r="B572" s="183">
        <v>247</v>
      </c>
      <c r="C572" s="184">
        <v>10126</v>
      </c>
      <c r="D572" s="185" t="s">
        <v>960</v>
      </c>
      <c r="E572" s="185" t="s">
        <v>944</v>
      </c>
      <c r="F572" s="186" t="s">
        <v>1611</v>
      </c>
      <c r="G572" s="232">
        <v>3</v>
      </c>
    </row>
    <row r="573" spans="2:10" s="9" customFormat="1" ht="44.45" customHeight="1" x14ac:dyDescent="0.25">
      <c r="B573" s="400" t="s">
        <v>2450</v>
      </c>
      <c r="C573" s="401"/>
      <c r="D573" s="401"/>
      <c r="E573" s="401"/>
      <c r="F573" s="401"/>
      <c r="G573" s="336"/>
      <c r="H573" s="336"/>
      <c r="I573" s="336"/>
      <c r="J573" s="336"/>
    </row>
    <row r="574" spans="2:10" x14ac:dyDescent="0.25">
      <c r="B574" s="399" t="s">
        <v>2452</v>
      </c>
      <c r="C574" s="399"/>
      <c r="D574" s="399"/>
      <c r="E574" s="399"/>
      <c r="F574" s="399"/>
      <c r="G574" s="399"/>
    </row>
  </sheetData>
  <mergeCells count="16">
    <mergeCell ref="B574:G574"/>
    <mergeCell ref="B2:C2"/>
    <mergeCell ref="B573:J573"/>
    <mergeCell ref="B7:B8"/>
    <mergeCell ref="C7:C8"/>
    <mergeCell ref="D7:D8"/>
    <mergeCell ref="E7:E8"/>
    <mergeCell ref="F7:F8"/>
    <mergeCell ref="B316:J316"/>
    <mergeCell ref="B324:B325"/>
    <mergeCell ref="C324:C325"/>
    <mergeCell ref="D324:D325"/>
    <mergeCell ref="E324:E325"/>
    <mergeCell ref="F324:F325"/>
    <mergeCell ref="B261:F261"/>
    <mergeCell ref="B317:I317"/>
  </mergeCells>
  <pageMargins left="0.7" right="0.2" top="0.75" bottom="0.75" header="0.3" footer="0.3"/>
  <pageSetup paperSize="9" scale="90" orientation="landscape" verticalDpi="0" r:id="rId1"/>
  <headerFooter>
    <oddHeader>&amp;L&amp;"Trebuchet MS,Regular"&amp;F&amp;R&amp;"Trebuchet MS,Regular"&amp;A</oddHeader>
  </headerFooter>
  <ignoredErrors>
    <ignoredError sqref="E265:E281 D9:E36 D326:E378 E379:E39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4C48F-C040-409E-825E-0973C624E0FD}">
  <sheetPr>
    <tabColor theme="1"/>
    <pageSetUpPr autoPageBreaks="0"/>
  </sheetPr>
  <dimension ref="B1:N66"/>
  <sheetViews>
    <sheetView showGridLines="0" zoomScaleNormal="100" workbookViewId="0">
      <selection activeCell="B41" sqref="B41:N41"/>
    </sheetView>
  </sheetViews>
  <sheetFormatPr defaultColWidth="9.140625" defaultRowHeight="15" x14ac:dyDescent="0.25"/>
  <cols>
    <col min="1" max="1" width="1.42578125" style="1" customWidth="1"/>
    <col min="2" max="2" width="6.7109375" style="5" customWidth="1"/>
    <col min="3" max="4" width="9.140625" style="1"/>
    <col min="5" max="5" width="3.5703125" style="1" customWidth="1"/>
    <col min="6" max="6" width="11.7109375" style="1" customWidth="1"/>
    <col min="7" max="7" width="10.85546875" style="1" customWidth="1"/>
    <col min="8" max="8" width="23.7109375" style="1" bestFit="1" customWidth="1"/>
    <col min="9" max="9" width="11.42578125" style="1" customWidth="1"/>
    <col min="10" max="10" width="10.140625" style="1" customWidth="1"/>
    <col min="11" max="12" width="19.140625" style="1" customWidth="1"/>
    <col min="13" max="13" width="15.140625" style="1" bestFit="1" customWidth="1"/>
    <col min="14" max="14" width="14.85546875" style="1" bestFit="1" customWidth="1"/>
    <col min="15" max="16384" width="9.140625" style="1"/>
  </cols>
  <sheetData>
    <row r="1" spans="2:14" ht="10.5" customHeight="1" thickBot="1" x14ac:dyDescent="0.3"/>
    <row r="2" spans="2:14" s="2" customFormat="1" ht="17.25" thickBot="1" x14ac:dyDescent="0.3">
      <c r="B2" s="314" t="s">
        <v>0</v>
      </c>
      <c r="C2" s="315"/>
      <c r="D2" s="4">
        <v>9</v>
      </c>
    </row>
    <row r="3" spans="2:14" ht="5.25" customHeight="1" x14ac:dyDescent="0.25"/>
    <row r="4" spans="2:14" s="2" customFormat="1" ht="16.5" x14ac:dyDescent="0.25">
      <c r="B4" s="79" t="s">
        <v>1186</v>
      </c>
      <c r="C4" s="79"/>
      <c r="D4" s="79"/>
      <c r="E4" s="79"/>
      <c r="F4" s="79"/>
      <c r="G4" s="79"/>
      <c r="H4" s="79"/>
      <c r="I4" s="79"/>
      <c r="J4" s="79"/>
      <c r="K4" s="79"/>
      <c r="L4" s="79"/>
      <c r="M4" s="79"/>
      <c r="N4" s="79"/>
    </row>
    <row r="6" spans="2:14" s="2" customFormat="1" ht="17.25" thickBot="1" x14ac:dyDescent="0.3">
      <c r="B6" s="3" t="s">
        <v>141</v>
      </c>
      <c r="C6" s="2" t="s">
        <v>1187</v>
      </c>
    </row>
    <row r="7" spans="2:14" s="27" customFormat="1" ht="15.75" thickBot="1" x14ac:dyDescent="0.3">
      <c r="B7" s="415" t="s">
        <v>112</v>
      </c>
      <c r="C7" s="417" t="s">
        <v>1188</v>
      </c>
      <c r="D7" s="417"/>
      <c r="E7" s="417"/>
      <c r="F7" s="417" t="s">
        <v>1189</v>
      </c>
      <c r="G7" s="417" t="s">
        <v>1190</v>
      </c>
      <c r="H7" s="417" t="s">
        <v>114</v>
      </c>
      <c r="I7" s="417" t="s">
        <v>1010</v>
      </c>
      <c r="J7" s="411" t="s">
        <v>1191</v>
      </c>
      <c r="K7" s="413" t="s">
        <v>1192</v>
      </c>
      <c r="L7" s="413"/>
      <c r="M7" s="413"/>
      <c r="N7" s="414"/>
    </row>
    <row r="8" spans="2:14" s="27" customFormat="1" ht="30.75" thickBot="1" x14ac:dyDescent="0.3">
      <c r="B8" s="416"/>
      <c r="C8" s="418"/>
      <c r="D8" s="418"/>
      <c r="E8" s="418"/>
      <c r="F8" s="418"/>
      <c r="G8" s="418"/>
      <c r="H8" s="418"/>
      <c r="I8" s="418"/>
      <c r="J8" s="412"/>
      <c r="K8" s="140" t="s">
        <v>1202</v>
      </c>
      <c r="L8" s="129" t="s">
        <v>1203</v>
      </c>
      <c r="M8" s="128" t="s">
        <v>1204</v>
      </c>
      <c r="N8" s="129" t="s">
        <v>2099</v>
      </c>
    </row>
    <row r="9" spans="2:14" s="77" customFormat="1" x14ac:dyDescent="0.25">
      <c r="B9" s="123" t="s">
        <v>1194</v>
      </c>
      <c r="C9" s="124" t="s">
        <v>1193</v>
      </c>
      <c r="D9" s="125"/>
      <c r="E9" s="125"/>
      <c r="F9" s="125"/>
      <c r="G9" s="125"/>
      <c r="H9" s="125"/>
      <c r="I9" s="125"/>
      <c r="J9" s="125"/>
      <c r="K9" s="126"/>
      <c r="L9" s="127"/>
      <c r="M9" s="126"/>
      <c r="N9" s="127"/>
    </row>
    <row r="10" spans="2:14" s="77" customFormat="1" x14ac:dyDescent="0.25">
      <c r="B10" s="110" t="s">
        <v>1221</v>
      </c>
      <c r="C10" s="111" t="s">
        <v>1195</v>
      </c>
      <c r="D10" s="112"/>
      <c r="E10" s="112"/>
      <c r="F10" s="112"/>
      <c r="G10" s="112"/>
      <c r="H10" s="112"/>
      <c r="I10" s="112"/>
      <c r="J10" s="112"/>
      <c r="K10" s="117"/>
      <c r="L10" s="118"/>
      <c r="M10" s="117"/>
      <c r="N10" s="118"/>
    </row>
    <row r="11" spans="2:14" x14ac:dyDescent="0.25">
      <c r="B11" s="107">
        <v>1</v>
      </c>
      <c r="C11" s="405" t="s">
        <v>495</v>
      </c>
      <c r="D11" s="406"/>
      <c r="E11" s="407"/>
      <c r="F11" s="12" t="s">
        <v>1196</v>
      </c>
      <c r="G11" s="12" t="s">
        <v>1197</v>
      </c>
      <c r="H11" s="12" t="s">
        <v>1198</v>
      </c>
      <c r="I11" s="12" t="s">
        <v>1199</v>
      </c>
      <c r="J11" s="116">
        <v>1100</v>
      </c>
      <c r="K11" s="119" t="s">
        <v>1200</v>
      </c>
      <c r="L11" s="120">
        <v>2</v>
      </c>
      <c r="M11" s="119"/>
      <c r="N11" s="120"/>
    </row>
    <row r="12" spans="2:14" x14ac:dyDescent="0.25">
      <c r="B12" s="107">
        <v>2</v>
      </c>
      <c r="C12" s="405" t="s">
        <v>496</v>
      </c>
      <c r="D12" s="406"/>
      <c r="E12" s="407"/>
      <c r="F12" s="12" t="s">
        <v>1196</v>
      </c>
      <c r="G12" s="12" t="s">
        <v>1197</v>
      </c>
      <c r="H12" s="12" t="s">
        <v>1198</v>
      </c>
      <c r="I12" s="12" t="s">
        <v>1199</v>
      </c>
      <c r="J12" s="116">
        <v>1100</v>
      </c>
      <c r="K12" s="119" t="s">
        <v>1200</v>
      </c>
      <c r="L12" s="120">
        <v>2</v>
      </c>
      <c r="M12" s="119"/>
      <c r="N12" s="120"/>
    </row>
    <row r="13" spans="2:14" x14ac:dyDescent="0.25">
      <c r="B13" s="107">
        <v>3</v>
      </c>
      <c r="C13" s="405" t="s">
        <v>497</v>
      </c>
      <c r="D13" s="406"/>
      <c r="E13" s="407"/>
      <c r="F13" s="12" t="s">
        <v>1196</v>
      </c>
      <c r="G13" s="12" t="s">
        <v>1197</v>
      </c>
      <c r="H13" s="12" t="s">
        <v>1198</v>
      </c>
      <c r="I13" s="12" t="s">
        <v>1199</v>
      </c>
      <c r="J13" s="116">
        <v>1100</v>
      </c>
      <c r="K13" s="119" t="s">
        <v>1200</v>
      </c>
      <c r="L13" s="120">
        <v>2</v>
      </c>
      <c r="M13" s="119"/>
      <c r="N13" s="120"/>
    </row>
    <row r="14" spans="2:14" x14ac:dyDescent="0.25">
      <c r="B14" s="107">
        <v>4</v>
      </c>
      <c r="C14" s="405" t="s">
        <v>498</v>
      </c>
      <c r="D14" s="406"/>
      <c r="E14" s="407"/>
      <c r="F14" s="12" t="s">
        <v>1196</v>
      </c>
      <c r="G14" s="12" t="s">
        <v>1197</v>
      </c>
      <c r="H14" s="12" t="s">
        <v>1198</v>
      </c>
      <c r="I14" s="12" t="s">
        <v>1199</v>
      </c>
      <c r="J14" s="116">
        <v>1100</v>
      </c>
      <c r="K14" s="119" t="s">
        <v>1201</v>
      </c>
      <c r="L14" s="120">
        <v>1</v>
      </c>
      <c r="M14" s="119"/>
      <c r="N14" s="120"/>
    </row>
    <row r="15" spans="2:14" x14ac:dyDescent="0.25">
      <c r="B15" s="107">
        <v>5</v>
      </c>
      <c r="C15" s="405" t="s">
        <v>488</v>
      </c>
      <c r="D15" s="406"/>
      <c r="E15" s="407"/>
      <c r="F15" s="12" t="s">
        <v>1196</v>
      </c>
      <c r="G15" s="12" t="s">
        <v>1205</v>
      </c>
      <c r="H15" s="12" t="s">
        <v>1198</v>
      </c>
      <c r="I15" s="12" t="s">
        <v>1199</v>
      </c>
      <c r="J15" s="116">
        <v>1100</v>
      </c>
      <c r="K15" s="119" t="s">
        <v>1206</v>
      </c>
      <c r="L15" s="120">
        <v>6</v>
      </c>
      <c r="M15" s="119"/>
      <c r="N15" s="120"/>
    </row>
    <row r="16" spans="2:14" x14ac:dyDescent="0.25">
      <c r="B16" s="107">
        <v>6</v>
      </c>
      <c r="C16" s="405" t="s">
        <v>499</v>
      </c>
      <c r="D16" s="406"/>
      <c r="E16" s="407"/>
      <c r="F16" s="12" t="s">
        <v>1196</v>
      </c>
      <c r="G16" s="12" t="s">
        <v>1205</v>
      </c>
      <c r="H16" s="12" t="s">
        <v>1198</v>
      </c>
      <c r="I16" s="12" t="s">
        <v>1199</v>
      </c>
      <c r="J16" s="116">
        <v>1100</v>
      </c>
      <c r="K16" s="119" t="s">
        <v>1206</v>
      </c>
      <c r="L16" s="120">
        <v>6</v>
      </c>
      <c r="M16" s="119"/>
      <c r="N16" s="120"/>
    </row>
    <row r="17" spans="2:14" s="77" customFormat="1" x14ac:dyDescent="0.25">
      <c r="B17" s="110" t="s">
        <v>1222</v>
      </c>
      <c r="C17" s="111" t="s">
        <v>1208</v>
      </c>
      <c r="D17" s="112"/>
      <c r="E17" s="112"/>
      <c r="F17" s="112"/>
      <c r="G17" s="112"/>
      <c r="H17" s="112"/>
      <c r="I17" s="112"/>
      <c r="J17" s="112"/>
      <c r="K17" s="117"/>
      <c r="L17" s="118"/>
      <c r="M17" s="117"/>
      <c r="N17" s="118"/>
    </row>
    <row r="18" spans="2:14" x14ac:dyDescent="0.25">
      <c r="B18" s="107">
        <v>1</v>
      </c>
      <c r="C18" s="405" t="s">
        <v>495</v>
      </c>
      <c r="D18" s="406"/>
      <c r="E18" s="407"/>
      <c r="F18" s="12" t="s">
        <v>1196</v>
      </c>
      <c r="G18" s="12" t="s">
        <v>1197</v>
      </c>
      <c r="H18" s="12" t="s">
        <v>1209</v>
      </c>
      <c r="I18" s="12" t="s">
        <v>1210</v>
      </c>
      <c r="J18" s="116">
        <v>120</v>
      </c>
      <c r="K18" s="119"/>
      <c r="L18" s="120"/>
      <c r="M18" s="251" t="s">
        <v>1213</v>
      </c>
      <c r="N18" s="252">
        <v>2</v>
      </c>
    </row>
    <row r="19" spans="2:14" x14ac:dyDescent="0.25">
      <c r="B19" s="107">
        <v>2</v>
      </c>
      <c r="C19" s="405" t="s">
        <v>496</v>
      </c>
      <c r="D19" s="406"/>
      <c r="E19" s="407"/>
      <c r="F19" s="12" t="s">
        <v>1196</v>
      </c>
      <c r="G19" s="12" t="s">
        <v>1197</v>
      </c>
      <c r="H19" s="12" t="s">
        <v>1209</v>
      </c>
      <c r="I19" s="12" t="s">
        <v>1210</v>
      </c>
      <c r="J19" s="116">
        <v>120</v>
      </c>
      <c r="K19" s="119"/>
      <c r="L19" s="120"/>
      <c r="M19" s="119" t="s">
        <v>1213</v>
      </c>
      <c r="N19" s="120">
        <v>2</v>
      </c>
    </row>
    <row r="20" spans="2:14" x14ac:dyDescent="0.25">
      <c r="B20" s="107">
        <v>3</v>
      </c>
      <c r="C20" s="405" t="s">
        <v>497</v>
      </c>
      <c r="D20" s="406"/>
      <c r="E20" s="407"/>
      <c r="F20" s="12" t="s">
        <v>1196</v>
      </c>
      <c r="G20" s="12" t="s">
        <v>1197</v>
      </c>
      <c r="H20" s="12" t="s">
        <v>1209</v>
      </c>
      <c r="I20" s="12" t="s">
        <v>1210</v>
      </c>
      <c r="J20" s="116">
        <v>120</v>
      </c>
      <c r="K20" s="119"/>
      <c r="L20" s="120"/>
      <c r="M20" s="119" t="s">
        <v>1213</v>
      </c>
      <c r="N20" s="120">
        <v>2</v>
      </c>
    </row>
    <row r="21" spans="2:14" x14ac:dyDescent="0.25">
      <c r="B21" s="107">
        <v>4</v>
      </c>
      <c r="C21" s="405" t="s">
        <v>498</v>
      </c>
      <c r="D21" s="406"/>
      <c r="E21" s="407"/>
      <c r="F21" s="12" t="s">
        <v>1196</v>
      </c>
      <c r="G21" s="12" t="s">
        <v>1197</v>
      </c>
      <c r="H21" s="12" t="s">
        <v>1209</v>
      </c>
      <c r="I21" s="12" t="s">
        <v>1210</v>
      </c>
      <c r="J21" s="116">
        <v>120</v>
      </c>
      <c r="K21" s="119"/>
      <c r="L21" s="120"/>
      <c r="M21" s="119" t="s">
        <v>1211</v>
      </c>
      <c r="N21" s="120">
        <v>1</v>
      </c>
    </row>
    <row r="22" spans="2:14" x14ac:dyDescent="0.25">
      <c r="B22" s="107">
        <v>5</v>
      </c>
      <c r="C22" s="405" t="s">
        <v>488</v>
      </c>
      <c r="D22" s="406"/>
      <c r="E22" s="407"/>
      <c r="F22" s="12" t="s">
        <v>1196</v>
      </c>
      <c r="G22" s="12" t="s">
        <v>1205</v>
      </c>
      <c r="H22" s="12" t="s">
        <v>1209</v>
      </c>
      <c r="I22" s="12" t="s">
        <v>1214</v>
      </c>
      <c r="J22" s="116">
        <v>120</v>
      </c>
      <c r="K22" s="119" t="s">
        <v>1201</v>
      </c>
      <c r="L22" s="120">
        <v>1</v>
      </c>
      <c r="M22" s="119"/>
      <c r="N22" s="120"/>
    </row>
    <row r="23" spans="2:14" x14ac:dyDescent="0.25">
      <c r="B23" s="107">
        <v>6</v>
      </c>
      <c r="C23" s="405" t="s">
        <v>499</v>
      </c>
      <c r="D23" s="406"/>
      <c r="E23" s="407"/>
      <c r="F23" s="12" t="s">
        <v>1196</v>
      </c>
      <c r="G23" s="12" t="s">
        <v>1205</v>
      </c>
      <c r="H23" s="12" t="s">
        <v>1209</v>
      </c>
      <c r="I23" s="12" t="s">
        <v>1214</v>
      </c>
      <c r="J23" s="116">
        <v>120</v>
      </c>
      <c r="K23" s="119"/>
      <c r="L23" s="120"/>
      <c r="M23" s="119" t="s">
        <v>1213</v>
      </c>
      <c r="N23" s="120">
        <v>2</v>
      </c>
    </row>
    <row r="24" spans="2:14" s="77" customFormat="1" x14ac:dyDescent="0.25">
      <c r="B24" s="130" t="s">
        <v>1207</v>
      </c>
      <c r="C24" s="131" t="s">
        <v>1215</v>
      </c>
      <c r="D24" s="132"/>
      <c r="E24" s="132"/>
      <c r="F24" s="132"/>
      <c r="G24" s="132"/>
      <c r="H24" s="132"/>
      <c r="I24" s="132"/>
      <c r="J24" s="132"/>
      <c r="K24" s="133"/>
      <c r="L24" s="134"/>
      <c r="M24" s="133"/>
      <c r="N24" s="134"/>
    </row>
    <row r="25" spans="2:14" s="77" customFormat="1" x14ac:dyDescent="0.25">
      <c r="B25" s="135" t="s">
        <v>1223</v>
      </c>
      <c r="C25" s="136" t="s">
        <v>1195</v>
      </c>
      <c r="D25" s="137"/>
      <c r="E25" s="137"/>
      <c r="F25" s="137"/>
      <c r="G25" s="137"/>
      <c r="H25" s="137"/>
      <c r="I25" s="137"/>
      <c r="J25" s="137"/>
      <c r="K25" s="138"/>
      <c r="L25" s="139"/>
      <c r="M25" s="138"/>
      <c r="N25" s="139"/>
    </row>
    <row r="26" spans="2:14" x14ac:dyDescent="0.25">
      <c r="B26" s="107">
        <v>1</v>
      </c>
      <c r="C26" s="405" t="s">
        <v>495</v>
      </c>
      <c r="D26" s="406"/>
      <c r="E26" s="407"/>
      <c r="F26" s="12" t="s">
        <v>1196</v>
      </c>
      <c r="G26" s="12" t="s">
        <v>1197</v>
      </c>
      <c r="H26" s="12" t="s">
        <v>1198</v>
      </c>
      <c r="I26" s="12" t="s">
        <v>1199</v>
      </c>
      <c r="J26" s="116">
        <v>1100</v>
      </c>
      <c r="K26" s="119" t="s">
        <v>1201</v>
      </c>
      <c r="L26" s="120">
        <v>1</v>
      </c>
      <c r="M26" s="119"/>
      <c r="N26" s="120"/>
    </row>
    <row r="27" spans="2:14" x14ac:dyDescent="0.25">
      <c r="B27" s="107">
        <v>2</v>
      </c>
      <c r="C27" s="405" t="s">
        <v>496</v>
      </c>
      <c r="D27" s="406"/>
      <c r="E27" s="407"/>
      <c r="F27" s="12" t="s">
        <v>1196</v>
      </c>
      <c r="G27" s="12" t="s">
        <v>1197</v>
      </c>
      <c r="H27" s="12" t="s">
        <v>1198</v>
      </c>
      <c r="I27" s="12" t="s">
        <v>1199</v>
      </c>
      <c r="J27" s="116">
        <v>1100</v>
      </c>
      <c r="K27" s="119" t="s">
        <v>1201</v>
      </c>
      <c r="L27" s="120">
        <v>1</v>
      </c>
      <c r="M27" s="119"/>
      <c r="N27" s="120"/>
    </row>
    <row r="28" spans="2:14" x14ac:dyDescent="0.25">
      <c r="B28" s="107">
        <v>3</v>
      </c>
      <c r="C28" s="405" t="s">
        <v>497</v>
      </c>
      <c r="D28" s="406"/>
      <c r="E28" s="407"/>
      <c r="F28" s="12" t="s">
        <v>1196</v>
      </c>
      <c r="G28" s="12" t="s">
        <v>1197</v>
      </c>
      <c r="H28" s="12" t="s">
        <v>1198</v>
      </c>
      <c r="I28" s="12" t="s">
        <v>1199</v>
      </c>
      <c r="J28" s="116">
        <v>1100</v>
      </c>
      <c r="K28" s="119" t="s">
        <v>1201</v>
      </c>
      <c r="L28" s="120">
        <v>1</v>
      </c>
      <c r="M28" s="119"/>
      <c r="N28" s="120"/>
    </row>
    <row r="29" spans="2:14" x14ac:dyDescent="0.25">
      <c r="B29" s="107">
        <v>4</v>
      </c>
      <c r="C29" s="405" t="s">
        <v>498</v>
      </c>
      <c r="D29" s="406"/>
      <c r="E29" s="407"/>
      <c r="F29" s="12" t="s">
        <v>1196</v>
      </c>
      <c r="G29" s="12" t="s">
        <v>1197</v>
      </c>
      <c r="H29" s="12" t="s">
        <v>1198</v>
      </c>
      <c r="I29" s="12" t="s">
        <v>1199</v>
      </c>
      <c r="J29" s="116">
        <v>1100</v>
      </c>
      <c r="K29" s="119"/>
      <c r="L29" s="120"/>
      <c r="M29" s="119" t="s">
        <v>1211</v>
      </c>
      <c r="N29" s="120">
        <v>1</v>
      </c>
    </row>
    <row r="30" spans="2:14" x14ac:dyDescent="0.25">
      <c r="B30" s="107">
        <v>5</v>
      </c>
      <c r="C30" s="405" t="s">
        <v>2100</v>
      </c>
      <c r="D30" s="406"/>
      <c r="E30" s="407"/>
      <c r="F30" s="12" t="s">
        <v>1217</v>
      </c>
      <c r="G30" s="12" t="s">
        <v>1205</v>
      </c>
      <c r="H30" s="12" t="s">
        <v>1198</v>
      </c>
      <c r="I30" s="12" t="s">
        <v>1199</v>
      </c>
      <c r="J30" s="116">
        <v>1100</v>
      </c>
      <c r="K30" s="119" t="s">
        <v>2467</v>
      </c>
      <c r="L30" s="120">
        <v>3</v>
      </c>
      <c r="M30" s="119"/>
      <c r="N30" s="120"/>
    </row>
    <row r="31" spans="2:14" x14ac:dyDescent="0.25">
      <c r="B31" s="107">
        <v>6</v>
      </c>
      <c r="C31" s="405" t="s">
        <v>2468</v>
      </c>
      <c r="D31" s="406"/>
      <c r="E31" s="407"/>
      <c r="F31" s="12" t="s">
        <v>1217</v>
      </c>
      <c r="G31" s="12" t="s">
        <v>1205</v>
      </c>
      <c r="H31" s="12" t="s">
        <v>1198</v>
      </c>
      <c r="I31" s="12" t="s">
        <v>1199</v>
      </c>
      <c r="J31" s="116">
        <v>1100</v>
      </c>
      <c r="K31" s="119" t="s">
        <v>1200</v>
      </c>
      <c r="L31" s="120">
        <v>2</v>
      </c>
      <c r="M31" s="119"/>
      <c r="N31" s="120"/>
    </row>
    <row r="32" spans="2:14" s="77" customFormat="1" x14ac:dyDescent="0.25">
      <c r="B32" s="135" t="s">
        <v>1224</v>
      </c>
      <c r="C32" s="136" t="s">
        <v>1208</v>
      </c>
      <c r="D32" s="137"/>
      <c r="E32" s="137"/>
      <c r="F32" s="137"/>
      <c r="G32" s="137"/>
      <c r="H32" s="137"/>
      <c r="I32" s="137"/>
      <c r="J32" s="137"/>
      <c r="K32" s="138"/>
      <c r="L32" s="139"/>
      <c r="M32" s="138"/>
      <c r="N32" s="139"/>
    </row>
    <row r="33" spans="2:14" x14ac:dyDescent="0.25">
      <c r="B33" s="107">
        <v>1</v>
      </c>
      <c r="C33" s="405" t="s">
        <v>2471</v>
      </c>
      <c r="D33" s="406"/>
      <c r="E33" s="407"/>
      <c r="F33" s="12" t="s">
        <v>1196</v>
      </c>
      <c r="G33" s="12" t="s">
        <v>1197</v>
      </c>
      <c r="H33" s="12" t="s">
        <v>1209</v>
      </c>
      <c r="I33" s="12" t="s">
        <v>1210</v>
      </c>
      <c r="J33" s="116">
        <v>120</v>
      </c>
      <c r="K33" s="119"/>
      <c r="L33" s="120"/>
      <c r="M33" s="119" t="s">
        <v>1213</v>
      </c>
      <c r="N33" s="120">
        <v>2</v>
      </c>
    </row>
    <row r="34" spans="2:14" x14ac:dyDescent="0.25">
      <c r="B34" s="107">
        <v>2</v>
      </c>
      <c r="C34" s="405" t="s">
        <v>2472</v>
      </c>
      <c r="D34" s="406"/>
      <c r="E34" s="407"/>
      <c r="F34" s="12" t="s">
        <v>1196</v>
      </c>
      <c r="G34" s="12" t="s">
        <v>1197</v>
      </c>
      <c r="H34" s="12" t="s">
        <v>1209</v>
      </c>
      <c r="I34" s="12" t="s">
        <v>1210</v>
      </c>
      <c r="J34" s="116">
        <v>120</v>
      </c>
      <c r="K34" s="119"/>
      <c r="L34" s="120"/>
      <c r="M34" s="119" t="s">
        <v>1211</v>
      </c>
      <c r="N34" s="120">
        <v>1</v>
      </c>
    </row>
    <row r="35" spans="2:14" x14ac:dyDescent="0.25">
      <c r="B35" s="107">
        <v>3</v>
      </c>
      <c r="C35" s="405" t="s">
        <v>496</v>
      </c>
      <c r="D35" s="406"/>
      <c r="E35" s="407"/>
      <c r="F35" s="12" t="s">
        <v>1196</v>
      </c>
      <c r="G35" s="12" t="s">
        <v>1197</v>
      </c>
      <c r="H35" s="12" t="s">
        <v>1209</v>
      </c>
      <c r="I35" s="12" t="s">
        <v>1210</v>
      </c>
      <c r="J35" s="116">
        <v>120</v>
      </c>
      <c r="K35" s="119"/>
      <c r="L35" s="120"/>
      <c r="M35" s="119" t="s">
        <v>1213</v>
      </c>
      <c r="N35" s="120">
        <v>2</v>
      </c>
    </row>
    <row r="36" spans="2:14" x14ac:dyDescent="0.25">
      <c r="B36" s="107">
        <v>4</v>
      </c>
      <c r="C36" s="405" t="s">
        <v>497</v>
      </c>
      <c r="D36" s="406"/>
      <c r="E36" s="407"/>
      <c r="F36" s="12" t="s">
        <v>1196</v>
      </c>
      <c r="G36" s="12" t="s">
        <v>1197</v>
      </c>
      <c r="H36" s="12" t="s">
        <v>1209</v>
      </c>
      <c r="I36" s="12" t="s">
        <v>1210</v>
      </c>
      <c r="J36" s="116">
        <v>120</v>
      </c>
      <c r="K36" s="119"/>
      <c r="L36" s="120"/>
      <c r="M36" s="119" t="s">
        <v>1213</v>
      </c>
      <c r="N36" s="120">
        <v>2</v>
      </c>
    </row>
    <row r="37" spans="2:14" x14ac:dyDescent="0.25">
      <c r="B37" s="107">
        <v>5</v>
      </c>
      <c r="C37" s="405" t="s">
        <v>498</v>
      </c>
      <c r="D37" s="406"/>
      <c r="E37" s="407"/>
      <c r="F37" s="12" t="s">
        <v>1196</v>
      </c>
      <c r="G37" s="12" t="s">
        <v>1197</v>
      </c>
      <c r="H37" s="12" t="s">
        <v>1209</v>
      </c>
      <c r="I37" s="12" t="s">
        <v>1210</v>
      </c>
      <c r="J37" s="116">
        <v>120</v>
      </c>
      <c r="K37" s="119"/>
      <c r="L37" s="120"/>
      <c r="M37" s="119" t="s">
        <v>1211</v>
      </c>
      <c r="N37" s="120">
        <v>1</v>
      </c>
    </row>
    <row r="38" spans="2:14" ht="15.75" thickBot="1" x14ac:dyDescent="0.3">
      <c r="B38" s="107">
        <v>6</v>
      </c>
      <c r="C38" s="405" t="s">
        <v>499</v>
      </c>
      <c r="D38" s="406"/>
      <c r="E38" s="407"/>
      <c r="F38" s="12" t="s">
        <v>1196</v>
      </c>
      <c r="G38" s="12" t="s">
        <v>1205</v>
      </c>
      <c r="H38" s="12" t="s">
        <v>1209</v>
      </c>
      <c r="I38" s="12" t="s">
        <v>1214</v>
      </c>
      <c r="J38" s="116">
        <v>120</v>
      </c>
      <c r="K38" s="121" t="s">
        <v>1201</v>
      </c>
      <c r="L38" s="122">
        <v>1</v>
      </c>
      <c r="M38" s="121"/>
      <c r="N38" s="122"/>
    </row>
    <row r="39" spans="2:14" x14ac:dyDescent="0.25">
      <c r="B39" s="9" t="s">
        <v>16</v>
      </c>
      <c r="C39" s="5"/>
      <c r="D39" s="5"/>
      <c r="E39" s="5"/>
      <c r="F39" s="5"/>
      <c r="G39" s="5"/>
      <c r="H39" s="5"/>
      <c r="I39" s="5"/>
      <c r="J39" s="148"/>
      <c r="K39" s="5"/>
      <c r="L39" s="5"/>
      <c r="M39" s="5"/>
      <c r="N39" s="5"/>
    </row>
    <row r="40" spans="2:14" ht="33.75" customHeight="1" x14ac:dyDescent="0.25">
      <c r="B40" s="317" t="s">
        <v>2469</v>
      </c>
      <c r="C40" s="317"/>
      <c r="D40" s="317"/>
      <c r="E40" s="317"/>
      <c r="F40" s="317"/>
      <c r="G40" s="317"/>
      <c r="H40" s="317"/>
      <c r="I40" s="317"/>
      <c r="J40" s="317"/>
      <c r="K40" s="317"/>
      <c r="L40" s="317"/>
      <c r="M40" s="317"/>
      <c r="N40" s="317"/>
    </row>
    <row r="41" spans="2:14" x14ac:dyDescent="0.25">
      <c r="B41" s="317" t="s">
        <v>2500</v>
      </c>
      <c r="C41" s="317"/>
      <c r="D41" s="317"/>
      <c r="E41" s="317"/>
      <c r="F41" s="317"/>
      <c r="G41" s="317"/>
      <c r="H41" s="317"/>
      <c r="I41" s="317"/>
      <c r="J41" s="317"/>
      <c r="K41" s="317"/>
      <c r="L41" s="317"/>
      <c r="M41" s="317"/>
      <c r="N41" s="317"/>
    </row>
    <row r="42" spans="2:14" ht="30.75" customHeight="1" x14ac:dyDescent="0.25">
      <c r="B42" s="317" t="s">
        <v>2470</v>
      </c>
      <c r="C42" s="317"/>
      <c r="D42" s="317"/>
      <c r="E42" s="317"/>
      <c r="F42" s="317"/>
      <c r="G42" s="317"/>
      <c r="H42" s="317"/>
      <c r="I42" s="317"/>
      <c r="J42" s="317"/>
      <c r="K42" s="317"/>
      <c r="L42" s="317"/>
      <c r="M42" s="317"/>
      <c r="N42" s="317"/>
    </row>
    <row r="43" spans="2:14" ht="48" customHeight="1" x14ac:dyDescent="0.25">
      <c r="B43" s="419" t="s">
        <v>2473</v>
      </c>
      <c r="C43" s="419"/>
      <c r="D43" s="419"/>
      <c r="E43" s="419"/>
      <c r="F43" s="419"/>
      <c r="G43" s="419"/>
      <c r="H43" s="419"/>
      <c r="I43" s="419"/>
      <c r="J43" s="419"/>
      <c r="K43" s="419"/>
      <c r="L43" s="419"/>
      <c r="M43" s="419"/>
      <c r="N43" s="419"/>
    </row>
    <row r="46" spans="2:14" s="2" customFormat="1" ht="16.5" x14ac:dyDescent="0.25">
      <c r="B46" s="3" t="s">
        <v>43</v>
      </c>
      <c r="C46" s="2" t="s">
        <v>1218</v>
      </c>
    </row>
    <row r="47" spans="2:14" ht="63.75" customHeight="1" x14ac:dyDescent="0.25">
      <c r="B47" s="317" t="s">
        <v>2109</v>
      </c>
      <c r="C47" s="317"/>
      <c r="D47" s="317"/>
      <c r="E47" s="317"/>
      <c r="F47" s="317"/>
      <c r="G47" s="317"/>
      <c r="H47" s="317"/>
      <c r="I47" s="317"/>
      <c r="J47" s="317"/>
      <c r="K47" s="317"/>
      <c r="L47" s="317"/>
      <c r="M47" s="317"/>
      <c r="N47" s="317"/>
    </row>
    <row r="50" spans="2:14" s="2" customFormat="1" ht="17.25" thickBot="1" x14ac:dyDescent="0.3">
      <c r="B50" s="3" t="s">
        <v>72</v>
      </c>
      <c r="C50" s="2" t="s">
        <v>1219</v>
      </c>
    </row>
    <row r="51" spans="2:14" s="27" customFormat="1" ht="15.75" thickBot="1" x14ac:dyDescent="0.3">
      <c r="B51" s="415" t="s">
        <v>112</v>
      </c>
      <c r="C51" s="417" t="s">
        <v>1220</v>
      </c>
      <c r="D51" s="417"/>
      <c r="E51" s="417"/>
      <c r="F51" s="417" t="s">
        <v>1189</v>
      </c>
      <c r="G51" s="417" t="s">
        <v>1190</v>
      </c>
      <c r="H51" s="417" t="s">
        <v>114</v>
      </c>
      <c r="I51" s="417" t="s">
        <v>1010</v>
      </c>
      <c r="J51" s="411" t="s">
        <v>1191</v>
      </c>
      <c r="K51" s="413" t="s">
        <v>1192</v>
      </c>
      <c r="L51" s="413"/>
      <c r="M51" s="413"/>
      <c r="N51" s="414"/>
    </row>
    <row r="52" spans="2:14" s="27" customFormat="1" ht="30.75" thickBot="1" x14ac:dyDescent="0.3">
      <c r="B52" s="416"/>
      <c r="C52" s="418"/>
      <c r="D52" s="418"/>
      <c r="E52" s="418"/>
      <c r="F52" s="418"/>
      <c r="G52" s="418"/>
      <c r="H52" s="418"/>
      <c r="I52" s="418"/>
      <c r="J52" s="412"/>
      <c r="K52" s="140" t="s">
        <v>1202</v>
      </c>
      <c r="L52" s="129" t="s">
        <v>1203</v>
      </c>
      <c r="M52" s="128" t="s">
        <v>1204</v>
      </c>
      <c r="N52" s="129" t="s">
        <v>1212</v>
      </c>
    </row>
    <row r="53" spans="2:14" s="27" customFormat="1" x14ac:dyDescent="0.25">
      <c r="B53" s="147" t="s">
        <v>1225</v>
      </c>
      <c r="C53" s="206" t="s">
        <v>2102</v>
      </c>
      <c r="D53" s="145"/>
      <c r="E53" s="145"/>
      <c r="F53" s="145"/>
      <c r="G53" s="145"/>
      <c r="H53" s="145"/>
      <c r="I53" s="145"/>
      <c r="J53" s="145"/>
      <c r="K53" s="145"/>
      <c r="L53" s="145"/>
      <c r="M53" s="145"/>
      <c r="N53" s="146"/>
    </row>
    <row r="54" spans="2:14" x14ac:dyDescent="0.25">
      <c r="B54" s="141">
        <v>1</v>
      </c>
      <c r="C54" s="405" t="s">
        <v>495</v>
      </c>
      <c r="D54" s="406"/>
      <c r="E54" s="407"/>
      <c r="F54" s="12" t="s">
        <v>1196</v>
      </c>
      <c r="G54" s="12" t="s">
        <v>1197</v>
      </c>
      <c r="H54" s="12" t="s">
        <v>1227</v>
      </c>
      <c r="I54" s="12" t="s">
        <v>1199</v>
      </c>
      <c r="J54" s="116">
        <v>1100</v>
      </c>
      <c r="K54" s="119" t="s">
        <v>1200</v>
      </c>
      <c r="L54" s="120">
        <v>2</v>
      </c>
      <c r="M54" s="119"/>
      <c r="N54" s="120"/>
    </row>
    <row r="55" spans="2:14" x14ac:dyDescent="0.25">
      <c r="B55" s="141">
        <v>2</v>
      </c>
      <c r="C55" s="405" t="s">
        <v>496</v>
      </c>
      <c r="D55" s="406"/>
      <c r="E55" s="407"/>
      <c r="F55" s="12" t="s">
        <v>1196</v>
      </c>
      <c r="G55" s="12" t="s">
        <v>1197</v>
      </c>
      <c r="H55" s="12" t="s">
        <v>1227</v>
      </c>
      <c r="I55" s="12" t="s">
        <v>1199</v>
      </c>
      <c r="J55" s="116">
        <v>1100</v>
      </c>
      <c r="K55" s="119" t="s">
        <v>1200</v>
      </c>
      <c r="L55" s="120">
        <v>2</v>
      </c>
      <c r="M55" s="119"/>
      <c r="N55" s="120"/>
    </row>
    <row r="56" spans="2:14" x14ac:dyDescent="0.25">
      <c r="B56" s="141">
        <v>3</v>
      </c>
      <c r="C56" s="405" t="s">
        <v>497</v>
      </c>
      <c r="D56" s="406"/>
      <c r="E56" s="407"/>
      <c r="F56" s="12" t="s">
        <v>1196</v>
      </c>
      <c r="G56" s="12" t="s">
        <v>1197</v>
      </c>
      <c r="H56" s="12" t="s">
        <v>1227</v>
      </c>
      <c r="I56" s="12" t="s">
        <v>1199</v>
      </c>
      <c r="J56" s="116">
        <v>1100</v>
      </c>
      <c r="K56" s="119" t="s">
        <v>1200</v>
      </c>
      <c r="L56" s="120">
        <v>2</v>
      </c>
      <c r="M56" s="119"/>
      <c r="N56" s="120"/>
    </row>
    <row r="57" spans="2:14" x14ac:dyDescent="0.25">
      <c r="B57" s="141">
        <v>4</v>
      </c>
      <c r="C57" s="405" t="s">
        <v>498</v>
      </c>
      <c r="D57" s="406"/>
      <c r="E57" s="407"/>
      <c r="F57" s="12" t="s">
        <v>1196</v>
      </c>
      <c r="G57" s="12" t="s">
        <v>1197</v>
      </c>
      <c r="H57" s="12" t="s">
        <v>1227</v>
      </c>
      <c r="I57" s="12" t="s">
        <v>1199</v>
      </c>
      <c r="J57" s="116">
        <v>1100</v>
      </c>
      <c r="K57" s="119" t="s">
        <v>1200</v>
      </c>
      <c r="L57" s="120">
        <v>2</v>
      </c>
      <c r="M57" s="119"/>
      <c r="N57" s="120"/>
    </row>
    <row r="58" spans="2:14" x14ac:dyDescent="0.25">
      <c r="B58" s="141">
        <v>5</v>
      </c>
      <c r="C58" s="405" t="s">
        <v>488</v>
      </c>
      <c r="D58" s="406"/>
      <c r="E58" s="407"/>
      <c r="F58" s="12" t="s">
        <v>1196</v>
      </c>
      <c r="G58" s="12" t="s">
        <v>1205</v>
      </c>
      <c r="H58" s="12" t="s">
        <v>1227</v>
      </c>
      <c r="I58" s="12" t="s">
        <v>1199</v>
      </c>
      <c r="J58" s="116">
        <v>1100</v>
      </c>
      <c r="K58" s="119" t="s">
        <v>1200</v>
      </c>
      <c r="L58" s="120">
        <v>2</v>
      </c>
      <c r="M58" s="119"/>
      <c r="N58" s="120"/>
    </row>
    <row r="59" spans="2:14" ht="15.75" thickBot="1" x14ac:dyDescent="0.3">
      <c r="B59" s="142">
        <v>6</v>
      </c>
      <c r="C59" s="408" t="s">
        <v>499</v>
      </c>
      <c r="D59" s="409"/>
      <c r="E59" s="410"/>
      <c r="F59" s="143" t="s">
        <v>1196</v>
      </c>
      <c r="G59" s="143" t="s">
        <v>1205</v>
      </c>
      <c r="H59" s="143" t="s">
        <v>1227</v>
      </c>
      <c r="I59" s="143" t="s">
        <v>1199</v>
      </c>
      <c r="J59" s="144">
        <v>1100</v>
      </c>
      <c r="K59" s="121" t="s">
        <v>1200</v>
      </c>
      <c r="L59" s="122">
        <v>2</v>
      </c>
      <c r="M59" s="121"/>
      <c r="N59" s="122"/>
    </row>
    <row r="60" spans="2:14" s="27" customFormat="1" x14ac:dyDescent="0.25">
      <c r="B60" s="147" t="s">
        <v>2105</v>
      </c>
      <c r="C60" s="206" t="s">
        <v>2106</v>
      </c>
      <c r="D60" s="145"/>
      <c r="E60" s="145"/>
      <c r="F60" s="145"/>
      <c r="G60" s="145"/>
      <c r="H60" s="145"/>
      <c r="I60" s="145"/>
      <c r="J60" s="145"/>
      <c r="K60" s="145"/>
      <c r="L60" s="145"/>
      <c r="M60" s="145"/>
      <c r="N60" s="146"/>
    </row>
    <row r="61" spans="2:14" x14ac:dyDescent="0.25">
      <c r="B61" s="141">
        <v>1</v>
      </c>
      <c r="C61" s="405" t="s">
        <v>495</v>
      </c>
      <c r="D61" s="406"/>
      <c r="E61" s="407"/>
      <c r="F61" s="12" t="s">
        <v>1196</v>
      </c>
      <c r="G61" s="12" t="s">
        <v>1197</v>
      </c>
      <c r="H61" s="12" t="s">
        <v>1227</v>
      </c>
      <c r="I61" s="12" t="s">
        <v>1199</v>
      </c>
      <c r="J61" s="116">
        <v>1100</v>
      </c>
      <c r="K61" s="119" t="s">
        <v>1206</v>
      </c>
      <c r="L61" s="120">
        <v>7</v>
      </c>
      <c r="M61" s="119"/>
      <c r="N61" s="120"/>
    </row>
    <row r="62" spans="2:14" x14ac:dyDescent="0.25">
      <c r="B62" s="141">
        <v>2</v>
      </c>
      <c r="C62" s="405" t="s">
        <v>496</v>
      </c>
      <c r="D62" s="406"/>
      <c r="E62" s="407"/>
      <c r="F62" s="12" t="s">
        <v>1196</v>
      </c>
      <c r="G62" s="12" t="s">
        <v>1197</v>
      </c>
      <c r="H62" s="12" t="s">
        <v>1227</v>
      </c>
      <c r="I62" s="12" t="s">
        <v>1199</v>
      </c>
      <c r="J62" s="116">
        <v>1100</v>
      </c>
      <c r="K62" s="119" t="s">
        <v>1206</v>
      </c>
      <c r="L62" s="120">
        <v>7</v>
      </c>
      <c r="M62" s="119"/>
      <c r="N62" s="120"/>
    </row>
    <row r="63" spans="2:14" x14ac:dyDescent="0.25">
      <c r="B63" s="141">
        <v>3</v>
      </c>
      <c r="C63" s="405" t="s">
        <v>497</v>
      </c>
      <c r="D63" s="406"/>
      <c r="E63" s="407"/>
      <c r="F63" s="12" t="s">
        <v>1196</v>
      </c>
      <c r="G63" s="12" t="s">
        <v>1197</v>
      </c>
      <c r="H63" s="12" t="s">
        <v>1227</v>
      </c>
      <c r="I63" s="12" t="s">
        <v>1199</v>
      </c>
      <c r="J63" s="116">
        <v>1100</v>
      </c>
      <c r="K63" s="119" t="s">
        <v>1206</v>
      </c>
      <c r="L63" s="120">
        <v>7</v>
      </c>
      <c r="M63" s="119"/>
      <c r="N63" s="120"/>
    </row>
    <row r="64" spans="2:14" x14ac:dyDescent="0.25">
      <c r="B64" s="141">
        <v>4</v>
      </c>
      <c r="C64" s="405" t="s">
        <v>498</v>
      </c>
      <c r="D64" s="406"/>
      <c r="E64" s="407"/>
      <c r="F64" s="12" t="s">
        <v>1196</v>
      </c>
      <c r="G64" s="12" t="s">
        <v>1197</v>
      </c>
      <c r="H64" s="12" t="s">
        <v>1227</v>
      </c>
      <c r="I64" s="12" t="s">
        <v>1199</v>
      </c>
      <c r="J64" s="116">
        <v>1100</v>
      </c>
      <c r="K64" s="119" t="s">
        <v>1206</v>
      </c>
      <c r="L64" s="120">
        <v>7</v>
      </c>
      <c r="M64" s="119"/>
      <c r="N64" s="120"/>
    </row>
    <row r="65" spans="2:14" x14ac:dyDescent="0.25">
      <c r="B65" s="141">
        <v>5</v>
      </c>
      <c r="C65" s="405" t="s">
        <v>488</v>
      </c>
      <c r="D65" s="406"/>
      <c r="E65" s="407"/>
      <c r="F65" s="12" t="s">
        <v>1196</v>
      </c>
      <c r="G65" s="12" t="s">
        <v>1205</v>
      </c>
      <c r="H65" s="12" t="s">
        <v>1227</v>
      </c>
      <c r="I65" s="12" t="s">
        <v>1199</v>
      </c>
      <c r="J65" s="116">
        <v>1100</v>
      </c>
      <c r="K65" s="119" t="s">
        <v>1206</v>
      </c>
      <c r="L65" s="120">
        <v>7</v>
      </c>
      <c r="M65" s="119"/>
      <c r="N65" s="120"/>
    </row>
    <row r="66" spans="2:14" ht="15.75" thickBot="1" x14ac:dyDescent="0.3">
      <c r="B66" s="142">
        <v>6</v>
      </c>
      <c r="C66" s="408" t="s">
        <v>499</v>
      </c>
      <c r="D66" s="409"/>
      <c r="E66" s="410"/>
      <c r="F66" s="143" t="s">
        <v>1196</v>
      </c>
      <c r="G66" s="143" t="s">
        <v>1205</v>
      </c>
      <c r="H66" s="143" t="s">
        <v>1227</v>
      </c>
      <c r="I66" s="143" t="s">
        <v>1199</v>
      </c>
      <c r="J66" s="144">
        <v>1100</v>
      </c>
      <c r="K66" s="121" t="s">
        <v>1206</v>
      </c>
      <c r="L66" s="122">
        <v>7</v>
      </c>
      <c r="M66" s="121"/>
      <c r="N66" s="122"/>
    </row>
  </sheetData>
  <mergeCells count="58">
    <mergeCell ref="C57:E57"/>
    <mergeCell ref="G51:G52"/>
    <mergeCell ref="H51:H52"/>
    <mergeCell ref="I51:I52"/>
    <mergeCell ref="B43:N43"/>
    <mergeCell ref="C36:E36"/>
    <mergeCell ref="B42:N42"/>
    <mergeCell ref="B47:N47"/>
    <mergeCell ref="C56:E56"/>
    <mergeCell ref="F51:F52"/>
    <mergeCell ref="C19:E19"/>
    <mergeCell ref="C29:E29"/>
    <mergeCell ref="K7:N7"/>
    <mergeCell ref="J7:J8"/>
    <mergeCell ref="I7:I8"/>
    <mergeCell ref="H7:H8"/>
    <mergeCell ref="G7:G8"/>
    <mergeCell ref="F7:F8"/>
    <mergeCell ref="C7:E8"/>
    <mergeCell ref="C11:E11"/>
    <mergeCell ref="C20:E20"/>
    <mergeCell ref="C21:E21"/>
    <mergeCell ref="C22:E22"/>
    <mergeCell ref="C26:E26"/>
    <mergeCell ref="C27:E27"/>
    <mergeCell ref="C28:E28"/>
    <mergeCell ref="B2:C2"/>
    <mergeCell ref="B7:B8"/>
    <mergeCell ref="C54:E54"/>
    <mergeCell ref="C55:E55"/>
    <mergeCell ref="B51:B52"/>
    <mergeCell ref="C51:E52"/>
    <mergeCell ref="C33:E33"/>
    <mergeCell ref="C37:E37"/>
    <mergeCell ref="C38:E38"/>
    <mergeCell ref="C23:E23"/>
    <mergeCell ref="C12:E12"/>
    <mergeCell ref="C13:E13"/>
    <mergeCell ref="C14:E14"/>
    <mergeCell ref="C15:E15"/>
    <mergeCell ref="C16:E16"/>
    <mergeCell ref="C18:E18"/>
    <mergeCell ref="C65:E65"/>
    <mergeCell ref="C66:E66"/>
    <mergeCell ref="C30:E30"/>
    <mergeCell ref="C61:E61"/>
    <mergeCell ref="C62:E62"/>
    <mergeCell ref="C63:E63"/>
    <mergeCell ref="C64:E64"/>
    <mergeCell ref="C59:E59"/>
    <mergeCell ref="B40:N40"/>
    <mergeCell ref="B41:N41"/>
    <mergeCell ref="C34:E34"/>
    <mergeCell ref="J51:J52"/>
    <mergeCell ref="K51:N51"/>
    <mergeCell ref="C58:E58"/>
    <mergeCell ref="C31:E31"/>
    <mergeCell ref="C35:E35"/>
  </mergeCells>
  <pageMargins left="0.2" right="0.2" top="0.75" bottom="0.75" header="0.3" footer="0.3"/>
  <pageSetup paperSize="9" scale="89" orientation="landscape" horizontalDpi="0" verticalDpi="0" r:id="rId1"/>
  <headerFooter>
    <oddHeader>&amp;L&amp;"Trebuchet MS,Regular"&amp;F&amp;R&amp;"Trebuchet MS,Regular"&amp;A</oddHeader>
  </headerFooter>
  <rowBreaks count="1" manualBreakCount="1">
    <brk id="4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66933-B9B8-4595-B8CC-05450EA9C02C}">
  <sheetPr>
    <tabColor theme="1"/>
    <pageSetUpPr autoPageBreaks="0"/>
  </sheetPr>
  <dimension ref="B1:I48"/>
  <sheetViews>
    <sheetView showGridLines="0" zoomScaleNormal="100" workbookViewId="0">
      <selection activeCell="L40" sqref="L40"/>
    </sheetView>
  </sheetViews>
  <sheetFormatPr defaultColWidth="9.140625" defaultRowHeight="15" x14ac:dyDescent="0.25"/>
  <cols>
    <col min="1" max="1" width="1.42578125" style="1" customWidth="1"/>
    <col min="2" max="2" width="6.7109375" style="5" customWidth="1"/>
    <col min="3" max="4" width="9.140625" style="1"/>
    <col min="5" max="5" width="3.5703125" style="1" customWidth="1"/>
    <col min="6" max="6" width="11.7109375" style="1" customWidth="1"/>
    <col min="7" max="7" width="10.85546875" style="1" customWidth="1"/>
    <col min="8" max="8" width="23.7109375" style="1" bestFit="1" customWidth="1"/>
    <col min="9" max="9" width="29" style="1" customWidth="1"/>
    <col min="10" max="16384" width="9.140625" style="1"/>
  </cols>
  <sheetData>
    <row r="1" spans="2:9" ht="7.5" customHeight="1" thickBot="1" x14ac:dyDescent="0.3"/>
    <row r="2" spans="2:9" s="2" customFormat="1" ht="17.25" thickBot="1" x14ac:dyDescent="0.3">
      <c r="B2" s="314" t="s">
        <v>0</v>
      </c>
      <c r="C2" s="315"/>
      <c r="D2" s="4">
        <v>10</v>
      </c>
    </row>
    <row r="3" spans="2:9" ht="5.25" customHeight="1" x14ac:dyDescent="0.25"/>
    <row r="4" spans="2:9" s="2" customFormat="1" ht="16.5" x14ac:dyDescent="0.25">
      <c r="B4" s="79" t="s">
        <v>1837</v>
      </c>
      <c r="C4" s="79"/>
      <c r="D4" s="79"/>
      <c r="E4" s="79"/>
      <c r="F4" s="79"/>
      <c r="G4" s="79"/>
      <c r="H4" s="79"/>
      <c r="I4" s="79"/>
    </row>
    <row r="6" spans="2:9" s="27" customFormat="1" x14ac:dyDescent="0.25">
      <c r="B6" s="395" t="s">
        <v>112</v>
      </c>
      <c r="C6" s="395" t="s">
        <v>1838</v>
      </c>
      <c r="D6" s="395"/>
      <c r="E6" s="395"/>
      <c r="F6" s="395" t="s">
        <v>114</v>
      </c>
      <c r="G6" s="395" t="s">
        <v>1190</v>
      </c>
      <c r="H6" s="395" t="s">
        <v>1839</v>
      </c>
      <c r="I6" s="395" t="s">
        <v>1840</v>
      </c>
    </row>
    <row r="7" spans="2:9" s="27" customFormat="1" ht="33" customHeight="1" x14ac:dyDescent="0.25">
      <c r="B7" s="395"/>
      <c r="C7" s="395"/>
      <c r="D7" s="395"/>
      <c r="E7" s="395"/>
      <c r="F7" s="395"/>
      <c r="G7" s="395"/>
      <c r="H7" s="395"/>
      <c r="I7" s="395"/>
    </row>
    <row r="8" spans="2:9" s="77" customFormat="1" x14ac:dyDescent="0.25">
      <c r="B8" s="109" t="s">
        <v>1194</v>
      </c>
      <c r="C8" s="113" t="s">
        <v>1193</v>
      </c>
      <c r="D8" s="114"/>
      <c r="E8" s="114"/>
      <c r="F8" s="114"/>
      <c r="G8" s="114"/>
      <c r="H8" s="114"/>
      <c r="I8" s="115"/>
    </row>
    <row r="9" spans="2:9" s="77" customFormat="1" x14ac:dyDescent="0.25">
      <c r="B9" s="110" t="s">
        <v>1221</v>
      </c>
      <c r="C9" s="166" t="s">
        <v>1195</v>
      </c>
      <c r="D9" s="166"/>
      <c r="E9" s="166"/>
      <c r="F9" s="166"/>
      <c r="G9" s="166"/>
      <c r="H9" s="166"/>
      <c r="I9" s="166"/>
    </row>
    <row r="10" spans="2:9" x14ac:dyDescent="0.25">
      <c r="B10" s="107">
        <v>1</v>
      </c>
      <c r="C10" s="320" t="s">
        <v>495</v>
      </c>
      <c r="D10" s="320"/>
      <c r="E10" s="320"/>
      <c r="F10" s="12" t="s">
        <v>1196</v>
      </c>
      <c r="G10" s="12" t="s">
        <v>1197</v>
      </c>
      <c r="H10" s="12" t="s">
        <v>1198</v>
      </c>
      <c r="I10" s="12" t="s">
        <v>1841</v>
      </c>
    </row>
    <row r="11" spans="2:9" x14ac:dyDescent="0.25">
      <c r="B11" s="107">
        <v>2</v>
      </c>
      <c r="C11" s="320" t="s">
        <v>496</v>
      </c>
      <c r="D11" s="320"/>
      <c r="E11" s="320"/>
      <c r="F11" s="12" t="s">
        <v>1196</v>
      </c>
      <c r="G11" s="12" t="s">
        <v>1197</v>
      </c>
      <c r="H11" s="12" t="s">
        <v>1198</v>
      </c>
      <c r="I11" s="12" t="s">
        <v>1841</v>
      </c>
    </row>
    <row r="12" spans="2:9" x14ac:dyDescent="0.25">
      <c r="B12" s="107">
        <v>3</v>
      </c>
      <c r="C12" s="320" t="s">
        <v>497</v>
      </c>
      <c r="D12" s="320"/>
      <c r="E12" s="320"/>
      <c r="F12" s="12" t="s">
        <v>1196</v>
      </c>
      <c r="G12" s="12" t="s">
        <v>1197</v>
      </c>
      <c r="H12" s="12" t="s">
        <v>1198</v>
      </c>
      <c r="I12" s="12" t="s">
        <v>1841</v>
      </c>
    </row>
    <row r="13" spans="2:9" x14ac:dyDescent="0.25">
      <c r="B13" s="107">
        <v>4</v>
      </c>
      <c r="C13" s="320" t="s">
        <v>498</v>
      </c>
      <c r="D13" s="320"/>
      <c r="E13" s="320"/>
      <c r="F13" s="12" t="s">
        <v>1196</v>
      </c>
      <c r="G13" s="12" t="s">
        <v>1197</v>
      </c>
      <c r="H13" s="12" t="s">
        <v>1198</v>
      </c>
      <c r="I13" s="12" t="s">
        <v>1841</v>
      </c>
    </row>
    <row r="14" spans="2:9" x14ac:dyDescent="0.25">
      <c r="B14" s="107">
        <v>5</v>
      </c>
      <c r="C14" s="320" t="s">
        <v>488</v>
      </c>
      <c r="D14" s="320"/>
      <c r="E14" s="320"/>
      <c r="F14" s="12" t="s">
        <v>1196</v>
      </c>
      <c r="G14" s="12" t="s">
        <v>1205</v>
      </c>
      <c r="H14" s="12" t="s">
        <v>1198</v>
      </c>
      <c r="I14" s="12" t="s">
        <v>2107</v>
      </c>
    </row>
    <row r="15" spans="2:9" x14ac:dyDescent="0.25">
      <c r="B15" s="107">
        <v>6</v>
      </c>
      <c r="C15" s="320" t="s">
        <v>499</v>
      </c>
      <c r="D15" s="320"/>
      <c r="E15" s="320"/>
      <c r="F15" s="12" t="s">
        <v>1196</v>
      </c>
      <c r="G15" s="12" t="s">
        <v>1205</v>
      </c>
      <c r="H15" s="12" t="s">
        <v>1198</v>
      </c>
      <c r="I15" s="12" t="s">
        <v>2108</v>
      </c>
    </row>
    <row r="16" spans="2:9" s="77" customFormat="1" x14ac:dyDescent="0.25">
      <c r="B16" s="110" t="s">
        <v>1222</v>
      </c>
      <c r="C16" s="166" t="s">
        <v>1208</v>
      </c>
      <c r="D16" s="166"/>
      <c r="E16" s="166"/>
      <c r="F16" s="166"/>
      <c r="G16" s="166"/>
      <c r="H16" s="166"/>
      <c r="I16" s="166"/>
    </row>
    <row r="17" spans="2:9" x14ac:dyDescent="0.25">
      <c r="B17" s="107">
        <v>1</v>
      </c>
      <c r="C17" s="320" t="s">
        <v>495</v>
      </c>
      <c r="D17" s="320"/>
      <c r="E17" s="320"/>
      <c r="F17" s="12" t="s">
        <v>1196</v>
      </c>
      <c r="G17" s="12" t="s">
        <v>1197</v>
      </c>
      <c r="H17" s="12" t="s">
        <v>1209</v>
      </c>
      <c r="I17" s="12" t="s">
        <v>1841</v>
      </c>
    </row>
    <row r="18" spans="2:9" x14ac:dyDescent="0.25">
      <c r="B18" s="107">
        <v>2</v>
      </c>
      <c r="C18" s="320" t="s">
        <v>496</v>
      </c>
      <c r="D18" s="320"/>
      <c r="E18" s="320"/>
      <c r="F18" s="12" t="s">
        <v>1196</v>
      </c>
      <c r="G18" s="12" t="s">
        <v>1197</v>
      </c>
      <c r="H18" s="12" t="s">
        <v>1209</v>
      </c>
      <c r="I18" s="12" t="s">
        <v>1841</v>
      </c>
    </row>
    <row r="19" spans="2:9" x14ac:dyDescent="0.25">
      <c r="B19" s="107">
        <v>3</v>
      </c>
      <c r="C19" s="320" t="s">
        <v>497</v>
      </c>
      <c r="D19" s="320"/>
      <c r="E19" s="320"/>
      <c r="F19" s="12" t="s">
        <v>1196</v>
      </c>
      <c r="G19" s="12" t="s">
        <v>1197</v>
      </c>
      <c r="H19" s="12" t="s">
        <v>1209</v>
      </c>
      <c r="I19" s="12" t="s">
        <v>1841</v>
      </c>
    </row>
    <row r="20" spans="2:9" x14ac:dyDescent="0.25">
      <c r="B20" s="107">
        <v>4</v>
      </c>
      <c r="C20" s="320" t="s">
        <v>498</v>
      </c>
      <c r="D20" s="320"/>
      <c r="E20" s="320"/>
      <c r="F20" s="12" t="s">
        <v>1196</v>
      </c>
      <c r="G20" s="12" t="s">
        <v>1197</v>
      </c>
      <c r="H20" s="248" t="s">
        <v>1209</v>
      </c>
      <c r="I20" s="12" t="s">
        <v>1841</v>
      </c>
    </row>
    <row r="21" spans="2:9" x14ac:dyDescent="0.25">
      <c r="B21" s="107">
        <v>5</v>
      </c>
      <c r="C21" s="320" t="s">
        <v>488</v>
      </c>
      <c r="D21" s="320"/>
      <c r="E21" s="320"/>
      <c r="F21" s="12" t="s">
        <v>1196</v>
      </c>
      <c r="G21" s="12" t="s">
        <v>1205</v>
      </c>
      <c r="H21" s="248" t="s">
        <v>1209</v>
      </c>
      <c r="I21" s="12" t="s">
        <v>2107</v>
      </c>
    </row>
    <row r="22" spans="2:9" x14ac:dyDescent="0.25">
      <c r="B22" s="107">
        <v>6</v>
      </c>
      <c r="C22" s="320" t="s">
        <v>499</v>
      </c>
      <c r="D22" s="320"/>
      <c r="E22" s="320"/>
      <c r="F22" s="12" t="s">
        <v>1196</v>
      </c>
      <c r="G22" s="12" t="s">
        <v>1205</v>
      </c>
      <c r="H22" s="248" t="s">
        <v>1209</v>
      </c>
      <c r="I22" s="12" t="s">
        <v>2108</v>
      </c>
    </row>
    <row r="23" spans="2:9" s="77" customFormat="1" x14ac:dyDescent="0.25">
      <c r="B23" s="167" t="s">
        <v>1207</v>
      </c>
      <c r="C23" s="169" t="s">
        <v>1215</v>
      </c>
      <c r="D23" s="170"/>
      <c r="E23" s="170"/>
      <c r="F23" s="170"/>
      <c r="G23" s="170"/>
      <c r="H23" s="253"/>
      <c r="I23" s="171"/>
    </row>
    <row r="24" spans="2:9" s="77" customFormat="1" x14ac:dyDescent="0.25">
      <c r="B24" s="135" t="s">
        <v>1223</v>
      </c>
      <c r="C24" s="168" t="s">
        <v>1195</v>
      </c>
      <c r="D24" s="168"/>
      <c r="E24" s="168"/>
      <c r="F24" s="168"/>
      <c r="G24" s="168"/>
      <c r="H24" s="254"/>
      <c r="I24" s="168"/>
    </row>
    <row r="25" spans="2:9" x14ac:dyDescent="0.25">
      <c r="B25" s="107">
        <v>1</v>
      </c>
      <c r="C25" s="320" t="s">
        <v>495</v>
      </c>
      <c r="D25" s="320"/>
      <c r="E25" s="320"/>
      <c r="F25" s="12" t="s">
        <v>1196</v>
      </c>
      <c r="G25" s="12" t="s">
        <v>1197</v>
      </c>
      <c r="H25" s="248" t="s">
        <v>1198</v>
      </c>
      <c r="I25" s="12" t="s">
        <v>1841</v>
      </c>
    </row>
    <row r="26" spans="2:9" x14ac:dyDescent="0.25">
      <c r="B26" s="107">
        <v>2</v>
      </c>
      <c r="C26" s="320" t="s">
        <v>496</v>
      </c>
      <c r="D26" s="320"/>
      <c r="E26" s="320"/>
      <c r="F26" s="12" t="s">
        <v>1196</v>
      </c>
      <c r="G26" s="12" t="s">
        <v>1197</v>
      </c>
      <c r="H26" s="248" t="s">
        <v>1198</v>
      </c>
      <c r="I26" s="12" t="s">
        <v>1841</v>
      </c>
    </row>
    <row r="27" spans="2:9" x14ac:dyDescent="0.25">
      <c r="B27" s="107">
        <v>3</v>
      </c>
      <c r="C27" s="320" t="s">
        <v>497</v>
      </c>
      <c r="D27" s="320"/>
      <c r="E27" s="320"/>
      <c r="F27" s="12" t="s">
        <v>1196</v>
      </c>
      <c r="G27" s="12" t="s">
        <v>1197</v>
      </c>
      <c r="H27" s="248" t="s">
        <v>1198</v>
      </c>
      <c r="I27" s="12" t="s">
        <v>1841</v>
      </c>
    </row>
    <row r="28" spans="2:9" x14ac:dyDescent="0.25">
      <c r="B28" s="107">
        <v>4</v>
      </c>
      <c r="C28" s="320" t="s">
        <v>498</v>
      </c>
      <c r="D28" s="320"/>
      <c r="E28" s="320"/>
      <c r="F28" s="12" t="s">
        <v>1196</v>
      </c>
      <c r="G28" s="12" t="s">
        <v>1197</v>
      </c>
      <c r="H28" s="248" t="s">
        <v>1198</v>
      </c>
      <c r="I28" s="12" t="s">
        <v>1841</v>
      </c>
    </row>
    <row r="29" spans="2:9" x14ac:dyDescent="0.25">
      <c r="B29" s="107">
        <v>5</v>
      </c>
      <c r="C29" s="320" t="s">
        <v>1216</v>
      </c>
      <c r="D29" s="320"/>
      <c r="E29" s="320"/>
      <c r="F29" s="12" t="s">
        <v>1217</v>
      </c>
      <c r="G29" s="12" t="s">
        <v>1205</v>
      </c>
      <c r="H29" s="248" t="s">
        <v>1198</v>
      </c>
      <c r="I29" s="12" t="s">
        <v>2108</v>
      </c>
    </row>
    <row r="30" spans="2:9" s="77" customFormat="1" x14ac:dyDescent="0.25">
      <c r="B30" s="135" t="s">
        <v>1224</v>
      </c>
      <c r="C30" s="136" t="s">
        <v>1208</v>
      </c>
      <c r="D30" s="137"/>
      <c r="E30" s="137"/>
      <c r="F30" s="137"/>
      <c r="G30" s="137"/>
      <c r="H30" s="255"/>
      <c r="I30" s="196"/>
    </row>
    <row r="31" spans="2:9" x14ac:dyDescent="0.25">
      <c r="B31" s="107">
        <v>1</v>
      </c>
      <c r="C31" s="320" t="s">
        <v>495</v>
      </c>
      <c r="D31" s="320"/>
      <c r="E31" s="320"/>
      <c r="F31" s="12" t="s">
        <v>1196</v>
      </c>
      <c r="G31" s="12" t="s">
        <v>1197</v>
      </c>
      <c r="H31" s="248" t="s">
        <v>1209</v>
      </c>
      <c r="I31" s="12" t="s">
        <v>1841</v>
      </c>
    </row>
    <row r="32" spans="2:9" x14ac:dyDescent="0.25">
      <c r="B32" s="107">
        <v>2</v>
      </c>
      <c r="C32" s="320" t="s">
        <v>496</v>
      </c>
      <c r="D32" s="320"/>
      <c r="E32" s="320"/>
      <c r="F32" s="12" t="s">
        <v>1196</v>
      </c>
      <c r="G32" s="12" t="s">
        <v>1197</v>
      </c>
      <c r="H32" s="248" t="s">
        <v>1209</v>
      </c>
      <c r="I32" s="12" t="s">
        <v>1841</v>
      </c>
    </row>
    <row r="33" spans="2:9" x14ac:dyDescent="0.25">
      <c r="B33" s="107">
        <v>3</v>
      </c>
      <c r="C33" s="320" t="s">
        <v>497</v>
      </c>
      <c r="D33" s="320"/>
      <c r="E33" s="320"/>
      <c r="F33" s="12" t="s">
        <v>1196</v>
      </c>
      <c r="G33" s="12" t="s">
        <v>1197</v>
      </c>
      <c r="H33" s="248" t="s">
        <v>1209</v>
      </c>
      <c r="I33" s="12" t="s">
        <v>1841</v>
      </c>
    </row>
    <row r="34" spans="2:9" x14ac:dyDescent="0.25">
      <c r="B34" s="107">
        <v>4</v>
      </c>
      <c r="C34" s="320" t="s">
        <v>498</v>
      </c>
      <c r="D34" s="320"/>
      <c r="E34" s="320"/>
      <c r="F34" s="12" t="s">
        <v>1196</v>
      </c>
      <c r="G34" s="12" t="s">
        <v>1197</v>
      </c>
      <c r="H34" s="248" t="s">
        <v>1209</v>
      </c>
      <c r="I34" s="12" t="s">
        <v>1841</v>
      </c>
    </row>
    <row r="35" spans="2:9" x14ac:dyDescent="0.25">
      <c r="B35" s="107">
        <v>5</v>
      </c>
      <c r="C35" s="320" t="s">
        <v>499</v>
      </c>
      <c r="D35" s="320"/>
      <c r="E35" s="320"/>
      <c r="F35" s="12" t="s">
        <v>1196</v>
      </c>
      <c r="G35" s="12" t="s">
        <v>1205</v>
      </c>
      <c r="H35" s="12" t="s">
        <v>1209</v>
      </c>
      <c r="I35" s="12" t="s">
        <v>2108</v>
      </c>
    </row>
    <row r="36" spans="2:9" s="27" customFormat="1" x14ac:dyDescent="0.25">
      <c r="B36" s="187" t="s">
        <v>1225</v>
      </c>
      <c r="C36" s="197" t="s">
        <v>1226</v>
      </c>
      <c r="D36" s="198"/>
      <c r="E36" s="198"/>
      <c r="F36" s="198"/>
      <c r="G36" s="198"/>
      <c r="H36" s="198"/>
      <c r="I36" s="199"/>
    </row>
    <row r="37" spans="2:9" x14ac:dyDescent="0.25">
      <c r="B37" s="107">
        <v>1</v>
      </c>
      <c r="C37" s="320" t="s">
        <v>495</v>
      </c>
      <c r="D37" s="320"/>
      <c r="E37" s="320"/>
      <c r="F37" s="12" t="s">
        <v>1196</v>
      </c>
      <c r="G37" s="12" t="s">
        <v>1197</v>
      </c>
      <c r="H37" s="12" t="s">
        <v>1227</v>
      </c>
      <c r="I37" s="12" t="s">
        <v>1841</v>
      </c>
    </row>
    <row r="38" spans="2:9" x14ac:dyDescent="0.25">
      <c r="B38" s="107">
        <v>2</v>
      </c>
      <c r="C38" s="320" t="s">
        <v>496</v>
      </c>
      <c r="D38" s="320"/>
      <c r="E38" s="320"/>
      <c r="F38" s="12" t="s">
        <v>1196</v>
      </c>
      <c r="G38" s="12" t="s">
        <v>1197</v>
      </c>
      <c r="H38" s="12" t="s">
        <v>1227</v>
      </c>
      <c r="I38" s="12" t="s">
        <v>1841</v>
      </c>
    </row>
    <row r="39" spans="2:9" x14ac:dyDescent="0.25">
      <c r="B39" s="107">
        <v>3</v>
      </c>
      <c r="C39" s="320" t="s">
        <v>497</v>
      </c>
      <c r="D39" s="320"/>
      <c r="E39" s="320"/>
      <c r="F39" s="12" t="s">
        <v>1196</v>
      </c>
      <c r="G39" s="12" t="s">
        <v>1197</v>
      </c>
      <c r="H39" s="12" t="s">
        <v>1227</v>
      </c>
      <c r="I39" s="12" t="s">
        <v>1841</v>
      </c>
    </row>
    <row r="40" spans="2:9" x14ac:dyDescent="0.25">
      <c r="B40" s="107">
        <v>4</v>
      </c>
      <c r="C40" s="320" t="s">
        <v>498</v>
      </c>
      <c r="D40" s="320"/>
      <c r="E40" s="320"/>
      <c r="F40" s="12" t="s">
        <v>1196</v>
      </c>
      <c r="G40" s="12" t="s">
        <v>1197</v>
      </c>
      <c r="H40" s="12" t="s">
        <v>1227</v>
      </c>
      <c r="I40" s="12" t="s">
        <v>1841</v>
      </c>
    </row>
    <row r="41" spans="2:9" x14ac:dyDescent="0.25">
      <c r="B41" s="107">
        <v>5</v>
      </c>
      <c r="C41" s="320" t="s">
        <v>488</v>
      </c>
      <c r="D41" s="320"/>
      <c r="E41" s="320"/>
      <c r="F41" s="12" t="s">
        <v>1196</v>
      </c>
      <c r="G41" s="12" t="s">
        <v>1205</v>
      </c>
      <c r="H41" s="12" t="s">
        <v>1227</v>
      </c>
      <c r="I41" s="12" t="s">
        <v>2505</v>
      </c>
    </row>
    <row r="42" spans="2:9" x14ac:dyDescent="0.25">
      <c r="B42" s="107">
        <v>6</v>
      </c>
      <c r="C42" s="320" t="s">
        <v>1842</v>
      </c>
      <c r="D42" s="320"/>
      <c r="E42" s="320"/>
      <c r="F42" s="12" t="s">
        <v>1196</v>
      </c>
      <c r="G42" s="12" t="s">
        <v>1205</v>
      </c>
      <c r="H42" s="12" t="s">
        <v>1227</v>
      </c>
      <c r="I42" s="12" t="s">
        <v>1843</v>
      </c>
    </row>
    <row r="43" spans="2:9" x14ac:dyDescent="0.25">
      <c r="B43" s="107">
        <v>7</v>
      </c>
      <c r="C43" s="320" t="s">
        <v>499</v>
      </c>
      <c r="D43" s="320"/>
      <c r="E43" s="320"/>
      <c r="F43" s="12" t="s">
        <v>1196</v>
      </c>
      <c r="G43" s="12" t="s">
        <v>1205</v>
      </c>
      <c r="H43" s="12" t="s">
        <v>1227</v>
      </c>
      <c r="I43" s="12" t="s">
        <v>2108</v>
      </c>
    </row>
    <row r="44" spans="2:9" s="8" customFormat="1" x14ac:dyDescent="0.25">
      <c r="B44" s="8" t="s">
        <v>1835</v>
      </c>
    </row>
    <row r="45" spans="2:9" s="8" customFormat="1" x14ac:dyDescent="0.25">
      <c r="B45" s="8" t="s">
        <v>1836</v>
      </c>
    </row>
    <row r="47" spans="2:9" x14ac:dyDescent="0.25">
      <c r="B47" s="5" t="s">
        <v>16</v>
      </c>
    </row>
    <row r="48" spans="2:9" s="8" customFormat="1" x14ac:dyDescent="0.25">
      <c r="B48" s="8" t="s">
        <v>1992</v>
      </c>
    </row>
  </sheetData>
  <mergeCells count="36">
    <mergeCell ref="C43:E43"/>
    <mergeCell ref="C37:E37"/>
    <mergeCell ref="C38:E38"/>
    <mergeCell ref="C39:E39"/>
    <mergeCell ref="C40:E40"/>
    <mergeCell ref="C41:E41"/>
    <mergeCell ref="C42:E42"/>
    <mergeCell ref="C32:E32"/>
    <mergeCell ref="C33:E33"/>
    <mergeCell ref="C34:E34"/>
    <mergeCell ref="C35:E35"/>
    <mergeCell ref="C25:E25"/>
    <mergeCell ref="C26:E26"/>
    <mergeCell ref="C27:E27"/>
    <mergeCell ref="C28:E28"/>
    <mergeCell ref="C29:E29"/>
    <mergeCell ref="C31:E31"/>
    <mergeCell ref="C22:E22"/>
    <mergeCell ref="C10:E10"/>
    <mergeCell ref="C11:E11"/>
    <mergeCell ref="C12:E12"/>
    <mergeCell ref="C13:E13"/>
    <mergeCell ref="C14:E14"/>
    <mergeCell ref="C15:E15"/>
    <mergeCell ref="C17:E17"/>
    <mergeCell ref="C18:E18"/>
    <mergeCell ref="C19:E19"/>
    <mergeCell ref="C20:E20"/>
    <mergeCell ref="C21:E21"/>
    <mergeCell ref="H6:H7"/>
    <mergeCell ref="I6:I7"/>
    <mergeCell ref="B2:C2"/>
    <mergeCell ref="B6:B7"/>
    <mergeCell ref="C6:E7"/>
    <mergeCell ref="F6:F7"/>
    <mergeCell ref="G6:G7"/>
  </mergeCells>
  <pageMargins left="0.7" right="0.2" top="0.75" bottom="0.75" header="0.3" footer="0.3"/>
  <pageSetup paperSize="9" scale="89" orientation="portrait" verticalDpi="0" r:id="rId1"/>
  <headerFooter>
    <oddHeader>&amp;L&amp;"Trebuchet MS,Regular"&amp;F&amp;R&amp;"Trebuchet MS,Regular"&amp;A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F2B06-349E-4EB3-BC09-5D9D851AEBB3}">
  <sheetPr>
    <tabColor theme="1"/>
    <pageSetUpPr autoPageBreaks="0" fitToPage="1"/>
  </sheetPr>
  <dimension ref="B1:I146"/>
  <sheetViews>
    <sheetView showGridLines="0" zoomScaleNormal="100" workbookViewId="0">
      <selection activeCell="I52" sqref="I51:I52"/>
    </sheetView>
  </sheetViews>
  <sheetFormatPr defaultColWidth="8.85546875" defaultRowHeight="16.5" x14ac:dyDescent="0.25"/>
  <cols>
    <col min="1" max="1" width="2.7109375" style="189" customWidth="1"/>
    <col min="2" max="2" width="5.28515625" style="189" customWidth="1"/>
    <col min="3" max="3" width="64.28515625" style="189" bestFit="1" customWidth="1"/>
    <col min="4" max="4" width="8.7109375" style="188" customWidth="1"/>
    <col min="5" max="5" width="46.42578125" style="189" bestFit="1" customWidth="1"/>
    <col min="6" max="16384" width="8.85546875" style="189"/>
  </cols>
  <sheetData>
    <row r="1" spans="2:9" ht="17.25" thickBot="1" x14ac:dyDescent="0.3"/>
    <row r="2" spans="2:9" s="2" customFormat="1" ht="17.25" thickBot="1" x14ac:dyDescent="0.3">
      <c r="B2" s="336" t="s">
        <v>0</v>
      </c>
      <c r="C2" s="420"/>
      <c r="D2" s="235" t="s">
        <v>1986</v>
      </c>
      <c r="E2" s="77"/>
    </row>
    <row r="3" spans="2:9" s="1" customFormat="1" ht="5.25" customHeight="1" x14ac:dyDescent="0.25">
      <c r="B3" s="5"/>
    </row>
    <row r="4" spans="2:9" s="2" customFormat="1" x14ac:dyDescent="0.2">
      <c r="B4" s="236" t="s">
        <v>1987</v>
      </c>
      <c r="C4" s="236"/>
      <c r="D4" s="237"/>
      <c r="E4" s="236"/>
      <c r="F4" s="79"/>
      <c r="G4" s="79"/>
      <c r="H4" s="79"/>
      <c r="I4" s="79"/>
    </row>
    <row r="5" spans="2:9" x14ac:dyDescent="0.25">
      <c r="B5" s="238"/>
      <c r="C5" s="238"/>
      <c r="D5" s="239"/>
      <c r="E5" s="190"/>
    </row>
    <row r="6" spans="2:9" ht="30" x14ac:dyDescent="0.25">
      <c r="B6" s="194" t="s">
        <v>286</v>
      </c>
      <c r="C6" s="194" t="s">
        <v>1844</v>
      </c>
      <c r="D6" s="195" t="s">
        <v>514</v>
      </c>
      <c r="E6" s="194" t="s">
        <v>1845</v>
      </c>
      <c r="F6" s="190"/>
    </row>
    <row r="7" spans="2:9" x14ac:dyDescent="0.25">
      <c r="B7" s="191">
        <v>1</v>
      </c>
      <c r="C7" s="192" t="s">
        <v>1846</v>
      </c>
      <c r="D7" s="193">
        <v>10436</v>
      </c>
      <c r="E7" s="192" t="s">
        <v>1847</v>
      </c>
      <c r="F7" s="190"/>
    </row>
    <row r="8" spans="2:9" x14ac:dyDescent="0.25">
      <c r="B8" s="191">
        <v>2</v>
      </c>
      <c r="C8" s="192" t="s">
        <v>1848</v>
      </c>
      <c r="D8" s="193">
        <v>10133</v>
      </c>
      <c r="E8" s="192" t="s">
        <v>1849</v>
      </c>
      <c r="F8" s="190"/>
    </row>
    <row r="9" spans="2:9" x14ac:dyDescent="0.25">
      <c r="B9" s="191">
        <v>3</v>
      </c>
      <c r="C9" s="192" t="s">
        <v>1850</v>
      </c>
      <c r="D9" s="193">
        <v>10327</v>
      </c>
      <c r="E9" s="192" t="s">
        <v>1851</v>
      </c>
      <c r="F9" s="190"/>
    </row>
    <row r="10" spans="2:9" x14ac:dyDescent="0.25">
      <c r="B10" s="191">
        <v>4</v>
      </c>
      <c r="C10" s="192" t="s">
        <v>1852</v>
      </c>
      <c r="D10" s="193">
        <v>10086</v>
      </c>
      <c r="E10" s="192" t="s">
        <v>1853</v>
      </c>
      <c r="F10" s="190"/>
    </row>
    <row r="11" spans="2:9" x14ac:dyDescent="0.25">
      <c r="B11" s="191">
        <v>5</v>
      </c>
      <c r="C11" s="192" t="s">
        <v>1854</v>
      </c>
      <c r="D11" s="193">
        <v>10308</v>
      </c>
      <c r="E11" s="192" t="s">
        <v>1855</v>
      </c>
      <c r="F11" s="190"/>
    </row>
    <row r="12" spans="2:9" x14ac:dyDescent="0.25">
      <c r="B12" s="191">
        <v>6</v>
      </c>
      <c r="C12" s="192" t="s">
        <v>1856</v>
      </c>
      <c r="D12" s="193">
        <v>10434</v>
      </c>
      <c r="E12" s="192" t="s">
        <v>1857</v>
      </c>
      <c r="F12" s="190"/>
    </row>
    <row r="13" spans="2:9" x14ac:dyDescent="0.25">
      <c r="B13" s="191">
        <v>7</v>
      </c>
      <c r="C13" s="192" t="s">
        <v>1858</v>
      </c>
      <c r="D13" s="193">
        <v>10216</v>
      </c>
      <c r="E13" s="192" t="s">
        <v>1859</v>
      </c>
      <c r="F13" s="190"/>
    </row>
    <row r="14" spans="2:9" x14ac:dyDescent="0.25">
      <c r="B14" s="191">
        <v>8</v>
      </c>
      <c r="C14" s="192" t="s">
        <v>1860</v>
      </c>
      <c r="D14" s="193">
        <v>10241</v>
      </c>
      <c r="E14" s="192" t="s">
        <v>1861</v>
      </c>
      <c r="F14" s="190"/>
    </row>
    <row r="15" spans="2:9" x14ac:dyDescent="0.25">
      <c r="B15" s="191">
        <v>9</v>
      </c>
      <c r="C15" s="192" t="s">
        <v>1862</v>
      </c>
      <c r="D15" s="193">
        <v>10384</v>
      </c>
      <c r="E15" s="192" t="s">
        <v>1863</v>
      </c>
      <c r="F15" s="190"/>
    </row>
    <row r="16" spans="2:9" x14ac:dyDescent="0.25">
      <c r="B16" s="191">
        <v>10</v>
      </c>
      <c r="C16" s="192" t="s">
        <v>1864</v>
      </c>
      <c r="D16" s="193">
        <v>10133</v>
      </c>
      <c r="E16" s="192" t="s">
        <v>1849</v>
      </c>
      <c r="F16" s="190"/>
    </row>
    <row r="17" spans="2:6" x14ac:dyDescent="0.25">
      <c r="B17" s="191">
        <v>11</v>
      </c>
      <c r="C17" s="192" t="s">
        <v>1865</v>
      </c>
      <c r="D17" s="193">
        <v>10143</v>
      </c>
      <c r="E17" s="192" t="s">
        <v>1866</v>
      </c>
      <c r="F17" s="190"/>
    </row>
    <row r="18" spans="2:6" x14ac:dyDescent="0.25">
      <c r="B18" s="191">
        <v>12</v>
      </c>
      <c r="C18" s="192" t="s">
        <v>1867</v>
      </c>
      <c r="D18" s="193">
        <v>10434</v>
      </c>
      <c r="E18" s="192" t="s">
        <v>1868</v>
      </c>
      <c r="F18" s="190"/>
    </row>
    <row r="19" spans="2:6" x14ac:dyDescent="0.25">
      <c r="B19" s="191">
        <v>13</v>
      </c>
      <c r="C19" s="192" t="s">
        <v>1869</v>
      </c>
      <c r="D19" s="193">
        <v>10436</v>
      </c>
      <c r="E19" s="192" t="s">
        <v>1870</v>
      </c>
      <c r="F19" s="190"/>
    </row>
    <row r="20" spans="2:6" x14ac:dyDescent="0.25">
      <c r="B20" s="191">
        <v>14</v>
      </c>
      <c r="C20" s="192" t="s">
        <v>1871</v>
      </c>
      <c r="D20" s="193">
        <v>10154</v>
      </c>
      <c r="E20" s="192" t="s">
        <v>1872</v>
      </c>
      <c r="F20" s="190"/>
    </row>
    <row r="21" spans="2:6" x14ac:dyDescent="0.25">
      <c r="B21" s="191">
        <v>15</v>
      </c>
      <c r="C21" s="192" t="s">
        <v>1873</v>
      </c>
      <c r="D21" s="193">
        <v>10308</v>
      </c>
      <c r="E21" s="192" t="s">
        <v>1874</v>
      </c>
      <c r="F21" s="190"/>
    </row>
    <row r="22" spans="2:6" x14ac:dyDescent="0.25">
      <c r="B22" s="191">
        <v>16</v>
      </c>
      <c r="C22" s="192" t="s">
        <v>1875</v>
      </c>
      <c r="D22" s="193">
        <v>10116</v>
      </c>
      <c r="E22" s="192" t="s">
        <v>1876</v>
      </c>
      <c r="F22" s="190"/>
    </row>
    <row r="23" spans="2:6" x14ac:dyDescent="0.25">
      <c r="B23" s="191">
        <v>17</v>
      </c>
      <c r="C23" s="192" t="s">
        <v>1877</v>
      </c>
      <c r="D23" s="193">
        <v>10076</v>
      </c>
      <c r="E23" s="192" t="s">
        <v>1878</v>
      </c>
      <c r="F23" s="190"/>
    </row>
    <row r="24" spans="2:6" x14ac:dyDescent="0.25">
      <c r="B24" s="191">
        <v>18</v>
      </c>
      <c r="C24" s="192" t="s">
        <v>1879</v>
      </c>
      <c r="D24" s="193">
        <v>10054</v>
      </c>
      <c r="E24" s="192" t="s">
        <v>1880</v>
      </c>
      <c r="F24" s="190"/>
    </row>
    <row r="25" spans="2:6" x14ac:dyDescent="0.25">
      <c r="B25" s="191">
        <v>19</v>
      </c>
      <c r="C25" s="192" t="s">
        <v>1881</v>
      </c>
      <c r="D25" s="193">
        <v>10179</v>
      </c>
      <c r="E25" s="192" t="s">
        <v>1882</v>
      </c>
      <c r="F25" s="190"/>
    </row>
    <row r="26" spans="2:6" x14ac:dyDescent="0.25">
      <c r="B26" s="191">
        <v>20</v>
      </c>
      <c r="C26" s="192" t="s">
        <v>1881</v>
      </c>
      <c r="D26" s="193">
        <v>10133</v>
      </c>
      <c r="E26" s="192" t="s">
        <v>1883</v>
      </c>
      <c r="F26" s="190"/>
    </row>
    <row r="27" spans="2:6" x14ac:dyDescent="0.25">
      <c r="B27" s="191">
        <v>21</v>
      </c>
      <c r="C27" s="192" t="s">
        <v>1884</v>
      </c>
      <c r="D27" s="193">
        <v>10460</v>
      </c>
      <c r="E27" s="192" t="s">
        <v>1885</v>
      </c>
      <c r="F27" s="190"/>
    </row>
    <row r="28" spans="2:6" x14ac:dyDescent="0.25">
      <c r="B28" s="191">
        <v>22</v>
      </c>
      <c r="C28" s="192" t="s">
        <v>1886</v>
      </c>
      <c r="D28" s="193">
        <v>10184</v>
      </c>
      <c r="E28" s="192" t="s">
        <v>1887</v>
      </c>
      <c r="F28" s="190"/>
    </row>
    <row r="29" spans="2:6" x14ac:dyDescent="0.25">
      <c r="B29" s="191">
        <v>23</v>
      </c>
      <c r="C29" s="192" t="s">
        <v>1888</v>
      </c>
      <c r="D29" s="193">
        <v>10079</v>
      </c>
      <c r="E29" s="192" t="s">
        <v>1889</v>
      </c>
      <c r="F29" s="190"/>
    </row>
    <row r="30" spans="2:6" x14ac:dyDescent="0.25">
      <c r="B30" s="191">
        <v>24</v>
      </c>
      <c r="C30" s="192" t="s">
        <v>1890</v>
      </c>
      <c r="D30" s="193">
        <v>10200</v>
      </c>
      <c r="E30" s="192" t="s">
        <v>1891</v>
      </c>
      <c r="F30" s="190"/>
    </row>
    <row r="31" spans="2:6" x14ac:dyDescent="0.25">
      <c r="B31" s="191">
        <v>25</v>
      </c>
      <c r="C31" s="192" t="s">
        <v>1892</v>
      </c>
      <c r="D31" s="193">
        <v>10031</v>
      </c>
      <c r="E31" s="192" t="s">
        <v>1893</v>
      </c>
      <c r="F31" s="190"/>
    </row>
    <row r="32" spans="2:6" x14ac:dyDescent="0.25">
      <c r="B32" s="191">
        <v>26</v>
      </c>
      <c r="C32" s="192" t="s">
        <v>1894</v>
      </c>
      <c r="D32" s="193">
        <v>10233</v>
      </c>
      <c r="E32" s="192" t="s">
        <v>1895</v>
      </c>
      <c r="F32" s="190"/>
    </row>
    <row r="33" spans="2:6" x14ac:dyDescent="0.25">
      <c r="B33" s="191">
        <v>27</v>
      </c>
      <c r="C33" s="192" t="s">
        <v>1896</v>
      </c>
      <c r="D33" s="193">
        <v>10233</v>
      </c>
      <c r="E33" s="192" t="s">
        <v>1897</v>
      </c>
      <c r="F33" s="190"/>
    </row>
    <row r="34" spans="2:6" x14ac:dyDescent="0.25">
      <c r="B34" s="191">
        <v>28</v>
      </c>
      <c r="C34" s="192" t="s">
        <v>1898</v>
      </c>
      <c r="D34" s="193">
        <v>10233</v>
      </c>
      <c r="E34" s="192" t="s">
        <v>1899</v>
      </c>
      <c r="F34" s="190"/>
    </row>
    <row r="35" spans="2:6" x14ac:dyDescent="0.25">
      <c r="B35" s="191">
        <v>29</v>
      </c>
      <c r="C35" s="192" t="s">
        <v>1900</v>
      </c>
      <c r="D35" s="193">
        <v>10233</v>
      </c>
      <c r="E35" s="192" t="s">
        <v>1901</v>
      </c>
      <c r="F35" s="190"/>
    </row>
    <row r="36" spans="2:6" x14ac:dyDescent="0.25">
      <c r="B36" s="191">
        <v>30</v>
      </c>
      <c r="C36" s="192" t="s">
        <v>1902</v>
      </c>
      <c r="D36" s="193">
        <v>10252</v>
      </c>
      <c r="E36" s="192" t="s">
        <v>1903</v>
      </c>
      <c r="F36" s="190"/>
    </row>
    <row r="37" spans="2:6" x14ac:dyDescent="0.25">
      <c r="B37" s="191">
        <v>31</v>
      </c>
      <c r="C37" s="192" t="s">
        <v>1904</v>
      </c>
      <c r="D37" s="193">
        <v>10233</v>
      </c>
      <c r="E37" s="192" t="s">
        <v>1905</v>
      </c>
      <c r="F37" s="190"/>
    </row>
    <row r="38" spans="2:6" x14ac:dyDescent="0.25">
      <c r="B38" s="191">
        <v>32</v>
      </c>
      <c r="C38" s="192" t="s">
        <v>1906</v>
      </c>
      <c r="D38" s="193">
        <v>10246</v>
      </c>
      <c r="E38" s="192" t="s">
        <v>1907</v>
      </c>
      <c r="F38" s="190"/>
    </row>
    <row r="39" spans="2:6" x14ac:dyDescent="0.25">
      <c r="B39" s="191">
        <v>33</v>
      </c>
      <c r="C39" s="192" t="s">
        <v>1908</v>
      </c>
      <c r="D39" s="193">
        <v>10341</v>
      </c>
      <c r="E39" s="192" t="s">
        <v>1909</v>
      </c>
      <c r="F39" s="190"/>
    </row>
    <row r="40" spans="2:6" x14ac:dyDescent="0.25">
      <c r="B40" s="191">
        <v>34</v>
      </c>
      <c r="C40" s="192" t="s">
        <v>1910</v>
      </c>
      <c r="D40" s="193">
        <v>10041</v>
      </c>
      <c r="E40" s="192" t="s">
        <v>1911</v>
      </c>
      <c r="F40" s="190"/>
    </row>
    <row r="41" spans="2:6" x14ac:dyDescent="0.25">
      <c r="B41" s="191">
        <v>35</v>
      </c>
      <c r="C41" s="192" t="s">
        <v>1912</v>
      </c>
      <c r="D41" s="193">
        <v>10283</v>
      </c>
      <c r="E41" s="192" t="s">
        <v>1913</v>
      </c>
      <c r="F41" s="190"/>
    </row>
    <row r="42" spans="2:6" x14ac:dyDescent="0.25">
      <c r="B42" s="191">
        <v>36</v>
      </c>
      <c r="C42" s="192" t="s">
        <v>1914</v>
      </c>
      <c r="D42" s="193">
        <v>10460</v>
      </c>
      <c r="E42" s="192" t="s">
        <v>1915</v>
      </c>
      <c r="F42" s="190"/>
    </row>
    <row r="43" spans="2:6" x14ac:dyDescent="0.25">
      <c r="B43" s="191">
        <v>37</v>
      </c>
      <c r="C43" s="192" t="s">
        <v>1916</v>
      </c>
      <c r="D43" s="193">
        <v>10133</v>
      </c>
      <c r="E43" s="192" t="s">
        <v>1917</v>
      </c>
      <c r="F43" s="190"/>
    </row>
    <row r="44" spans="2:6" x14ac:dyDescent="0.25">
      <c r="B44" s="191">
        <v>38</v>
      </c>
      <c r="C44" s="192" t="s">
        <v>1918</v>
      </c>
      <c r="D44" s="193">
        <v>10133</v>
      </c>
      <c r="E44" s="192" t="s">
        <v>1919</v>
      </c>
      <c r="F44" s="190"/>
    </row>
    <row r="45" spans="2:6" x14ac:dyDescent="0.25">
      <c r="B45" s="191">
        <v>39</v>
      </c>
      <c r="C45" s="192" t="s">
        <v>1920</v>
      </c>
      <c r="D45" s="193">
        <v>10459</v>
      </c>
      <c r="E45" s="192" t="s">
        <v>1921</v>
      </c>
      <c r="F45" s="190"/>
    </row>
    <row r="46" spans="2:6" x14ac:dyDescent="0.25">
      <c r="B46" s="191">
        <v>40</v>
      </c>
      <c r="C46" s="192" t="s">
        <v>1922</v>
      </c>
      <c r="D46" s="193">
        <v>10234</v>
      </c>
      <c r="E46" s="192" t="s">
        <v>1923</v>
      </c>
      <c r="F46" s="190"/>
    </row>
    <row r="47" spans="2:6" x14ac:dyDescent="0.25">
      <c r="B47" s="191">
        <v>41</v>
      </c>
      <c r="C47" s="192" t="s">
        <v>1924</v>
      </c>
      <c r="D47" s="193">
        <v>10460</v>
      </c>
      <c r="E47" s="192" t="s">
        <v>1925</v>
      </c>
      <c r="F47" s="190"/>
    </row>
    <row r="48" spans="2:6" x14ac:dyDescent="0.25">
      <c r="B48" s="191">
        <v>42</v>
      </c>
      <c r="C48" s="192" t="s">
        <v>1926</v>
      </c>
      <c r="D48" s="193">
        <v>10309</v>
      </c>
      <c r="E48" s="192" t="s">
        <v>1927</v>
      </c>
      <c r="F48" s="190"/>
    </row>
    <row r="49" spans="2:6" x14ac:dyDescent="0.25">
      <c r="B49" s="191">
        <v>43</v>
      </c>
      <c r="C49" s="192" t="s">
        <v>1928</v>
      </c>
      <c r="D49" s="193">
        <v>10436</v>
      </c>
      <c r="E49" s="192" t="s">
        <v>1929</v>
      </c>
      <c r="F49" s="190"/>
    </row>
    <row r="50" spans="2:6" x14ac:dyDescent="0.25">
      <c r="B50" s="191">
        <v>44</v>
      </c>
      <c r="C50" s="192" t="s">
        <v>1930</v>
      </c>
      <c r="D50" s="193">
        <v>10323</v>
      </c>
      <c r="E50" s="192" t="s">
        <v>1931</v>
      </c>
      <c r="F50" s="190"/>
    </row>
    <row r="51" spans="2:6" x14ac:dyDescent="0.25">
      <c r="B51" s="191">
        <v>45</v>
      </c>
      <c r="C51" s="192" t="s">
        <v>1932</v>
      </c>
      <c r="D51" s="193">
        <v>10230</v>
      </c>
      <c r="E51" s="192" t="s">
        <v>1933</v>
      </c>
      <c r="F51" s="190"/>
    </row>
    <row r="52" spans="2:6" x14ac:dyDescent="0.25">
      <c r="B52" s="191">
        <v>46</v>
      </c>
      <c r="C52" s="192" t="s">
        <v>1934</v>
      </c>
      <c r="D52" s="193">
        <v>10142</v>
      </c>
      <c r="E52" s="192" t="s">
        <v>1935</v>
      </c>
      <c r="F52" s="190"/>
    </row>
    <row r="53" spans="2:6" x14ac:dyDescent="0.25">
      <c r="B53" s="191">
        <v>47</v>
      </c>
      <c r="C53" s="192" t="s">
        <v>1936</v>
      </c>
      <c r="D53" s="193">
        <v>10053</v>
      </c>
      <c r="E53" s="192" t="s">
        <v>1937</v>
      </c>
      <c r="F53" s="190"/>
    </row>
    <row r="54" spans="2:6" x14ac:dyDescent="0.25">
      <c r="B54" s="191">
        <v>48</v>
      </c>
      <c r="C54" s="192" t="s">
        <v>1938</v>
      </c>
      <c r="D54" s="193">
        <v>10074</v>
      </c>
      <c r="E54" s="192" t="s">
        <v>1939</v>
      </c>
      <c r="F54" s="190"/>
    </row>
    <row r="55" spans="2:6" x14ac:dyDescent="0.25">
      <c r="B55" s="191">
        <v>49</v>
      </c>
      <c r="C55" s="192" t="s">
        <v>1940</v>
      </c>
      <c r="D55" s="193">
        <v>10142</v>
      </c>
      <c r="E55" s="192" t="s">
        <v>1941</v>
      </c>
      <c r="F55" s="190"/>
    </row>
    <row r="56" spans="2:6" x14ac:dyDescent="0.25">
      <c r="B56" s="191">
        <v>50</v>
      </c>
      <c r="C56" s="192" t="s">
        <v>1942</v>
      </c>
      <c r="D56" s="193">
        <v>10309</v>
      </c>
      <c r="E56" s="192" t="s">
        <v>1927</v>
      </c>
      <c r="F56" s="190"/>
    </row>
    <row r="57" spans="2:6" x14ac:dyDescent="0.25">
      <c r="B57" s="191">
        <v>51</v>
      </c>
      <c r="C57" s="192" t="s">
        <v>1943</v>
      </c>
      <c r="D57" s="193">
        <v>10133</v>
      </c>
      <c r="E57" s="192" t="s">
        <v>1944</v>
      </c>
      <c r="F57" s="190"/>
    </row>
    <row r="58" spans="2:6" x14ac:dyDescent="0.25">
      <c r="B58" s="191">
        <v>52</v>
      </c>
      <c r="C58" s="192" t="s">
        <v>1945</v>
      </c>
      <c r="D58" s="193">
        <v>10443</v>
      </c>
      <c r="E58" s="192" t="s">
        <v>1946</v>
      </c>
      <c r="F58" s="190"/>
    </row>
    <row r="59" spans="2:6" x14ac:dyDescent="0.25">
      <c r="B59" s="191">
        <v>53</v>
      </c>
      <c r="C59" s="192" t="s">
        <v>1947</v>
      </c>
      <c r="D59" s="193">
        <v>10133</v>
      </c>
      <c r="E59" s="192" t="s">
        <v>1948</v>
      </c>
      <c r="F59" s="190"/>
    </row>
    <row r="60" spans="2:6" x14ac:dyDescent="0.25">
      <c r="B60" s="191">
        <v>54</v>
      </c>
      <c r="C60" s="192" t="s">
        <v>1949</v>
      </c>
      <c r="D60" s="193">
        <v>10120</v>
      </c>
      <c r="E60" s="192" t="s">
        <v>1950</v>
      </c>
      <c r="F60" s="190"/>
    </row>
    <row r="61" spans="2:6" x14ac:dyDescent="0.25">
      <c r="B61" s="191">
        <v>55</v>
      </c>
      <c r="C61" s="192" t="s">
        <v>1951</v>
      </c>
      <c r="D61" s="193">
        <v>10203</v>
      </c>
      <c r="E61" s="192" t="s">
        <v>1952</v>
      </c>
      <c r="F61" s="190"/>
    </row>
    <row r="62" spans="2:6" x14ac:dyDescent="0.25">
      <c r="B62" s="191">
        <v>56</v>
      </c>
      <c r="C62" s="192" t="s">
        <v>1953</v>
      </c>
      <c r="D62" s="193">
        <v>10074</v>
      </c>
      <c r="E62" s="192" t="s">
        <v>1954</v>
      </c>
      <c r="F62" s="190"/>
    </row>
    <row r="63" spans="2:6" x14ac:dyDescent="0.25">
      <c r="B63" s="191">
        <v>57</v>
      </c>
      <c r="C63" s="192" t="s">
        <v>1955</v>
      </c>
      <c r="D63" s="193">
        <v>10074</v>
      </c>
      <c r="E63" s="192" t="s">
        <v>1956</v>
      </c>
      <c r="F63" s="190"/>
    </row>
    <row r="64" spans="2:6" x14ac:dyDescent="0.25">
      <c r="B64" s="191">
        <v>58</v>
      </c>
      <c r="C64" s="192" t="s">
        <v>1957</v>
      </c>
      <c r="D64" s="193">
        <v>10216</v>
      </c>
      <c r="E64" s="192" t="s">
        <v>1958</v>
      </c>
      <c r="F64" s="190"/>
    </row>
    <row r="65" spans="2:6" x14ac:dyDescent="0.25">
      <c r="B65" s="191">
        <v>59</v>
      </c>
      <c r="C65" s="192" t="s">
        <v>1959</v>
      </c>
      <c r="D65" s="193">
        <v>10133</v>
      </c>
      <c r="E65" s="192" t="s">
        <v>1960</v>
      </c>
      <c r="F65" s="190"/>
    </row>
    <row r="66" spans="2:6" x14ac:dyDescent="0.25">
      <c r="B66" s="191">
        <v>60</v>
      </c>
      <c r="C66" s="192" t="s">
        <v>1961</v>
      </c>
      <c r="D66" s="193">
        <v>10246</v>
      </c>
      <c r="E66" s="192" t="s">
        <v>1962</v>
      </c>
      <c r="F66" s="190"/>
    </row>
    <row r="67" spans="2:6" x14ac:dyDescent="0.25">
      <c r="B67" s="191">
        <v>61</v>
      </c>
      <c r="C67" s="192" t="s">
        <v>1963</v>
      </c>
      <c r="D67" s="193">
        <v>10149</v>
      </c>
      <c r="E67" s="192" t="s">
        <v>1964</v>
      </c>
      <c r="F67" s="190"/>
    </row>
    <row r="68" spans="2:6" x14ac:dyDescent="0.25">
      <c r="B68" s="191">
        <v>62</v>
      </c>
      <c r="C68" s="192" t="s">
        <v>1965</v>
      </c>
      <c r="D68" s="193">
        <v>10415</v>
      </c>
      <c r="E68" s="192" t="s">
        <v>1966</v>
      </c>
      <c r="F68" s="190"/>
    </row>
    <row r="69" spans="2:6" x14ac:dyDescent="0.25">
      <c r="B69" s="191">
        <v>63</v>
      </c>
      <c r="C69" s="192" t="s">
        <v>1967</v>
      </c>
      <c r="D69" s="193">
        <v>10053</v>
      </c>
      <c r="E69" s="192" t="s">
        <v>1968</v>
      </c>
      <c r="F69" s="190"/>
    </row>
    <row r="70" spans="2:6" x14ac:dyDescent="0.25">
      <c r="B70" s="191">
        <v>64</v>
      </c>
      <c r="C70" s="192" t="s">
        <v>1969</v>
      </c>
      <c r="D70" s="193">
        <v>10142</v>
      </c>
      <c r="E70" s="192" t="s">
        <v>1935</v>
      </c>
      <c r="F70" s="190"/>
    </row>
    <row r="71" spans="2:6" x14ac:dyDescent="0.25">
      <c r="B71" s="191">
        <v>65</v>
      </c>
      <c r="C71" s="192" t="s">
        <v>1970</v>
      </c>
      <c r="D71" s="193">
        <v>10340</v>
      </c>
      <c r="E71" s="192" t="s">
        <v>1971</v>
      </c>
      <c r="F71" s="190"/>
    </row>
    <row r="72" spans="2:6" x14ac:dyDescent="0.25">
      <c r="B72" s="191">
        <v>66</v>
      </c>
      <c r="C72" s="192" t="s">
        <v>1972</v>
      </c>
      <c r="D72" s="193">
        <v>10200</v>
      </c>
      <c r="E72" s="192" t="s">
        <v>1973</v>
      </c>
      <c r="F72" s="190"/>
    </row>
    <row r="73" spans="2:6" x14ac:dyDescent="0.25">
      <c r="B73" s="191">
        <v>67</v>
      </c>
      <c r="C73" s="192" t="s">
        <v>1972</v>
      </c>
      <c r="D73" s="193">
        <v>10309</v>
      </c>
      <c r="E73" s="192" t="s">
        <v>1927</v>
      </c>
      <c r="F73" s="190"/>
    </row>
    <row r="74" spans="2:6" x14ac:dyDescent="0.25">
      <c r="B74" s="191">
        <v>68</v>
      </c>
      <c r="C74" s="192" t="s">
        <v>1972</v>
      </c>
      <c r="D74" s="193">
        <v>10459</v>
      </c>
      <c r="E74" s="192" t="s">
        <v>1974</v>
      </c>
      <c r="F74" s="190"/>
    </row>
    <row r="75" spans="2:6" x14ac:dyDescent="0.25">
      <c r="B75" s="191">
        <v>69</v>
      </c>
      <c r="C75" s="192" t="s">
        <v>1972</v>
      </c>
      <c r="D75" s="193">
        <v>10434</v>
      </c>
      <c r="E75" s="192" t="s">
        <v>1975</v>
      </c>
      <c r="F75" s="190"/>
    </row>
    <row r="76" spans="2:6" x14ac:dyDescent="0.25">
      <c r="B76" s="191">
        <v>70</v>
      </c>
      <c r="C76" s="192" t="s">
        <v>1972</v>
      </c>
      <c r="D76" s="193">
        <v>10264</v>
      </c>
      <c r="E76" s="192" t="s">
        <v>1976</v>
      </c>
      <c r="F76" s="190"/>
    </row>
    <row r="77" spans="2:6" x14ac:dyDescent="0.25">
      <c r="B77" s="191">
        <v>71</v>
      </c>
      <c r="C77" s="192" t="s">
        <v>1972</v>
      </c>
      <c r="D77" s="193">
        <v>10011</v>
      </c>
      <c r="E77" s="192" t="s">
        <v>1977</v>
      </c>
      <c r="F77" s="190"/>
    </row>
    <row r="78" spans="2:6" x14ac:dyDescent="0.25">
      <c r="B78" s="191">
        <v>72</v>
      </c>
      <c r="C78" s="192" t="s">
        <v>1978</v>
      </c>
      <c r="D78" s="193">
        <v>10169</v>
      </c>
      <c r="E78" s="192" t="s">
        <v>1979</v>
      </c>
      <c r="F78" s="190"/>
    </row>
    <row r="79" spans="2:6" x14ac:dyDescent="0.25">
      <c r="B79" s="191">
        <v>73</v>
      </c>
      <c r="C79" s="192" t="s">
        <v>1980</v>
      </c>
      <c r="D79" s="193">
        <v>10033</v>
      </c>
      <c r="E79" s="192" t="s">
        <v>1981</v>
      </c>
      <c r="F79" s="190"/>
    </row>
    <row r="80" spans="2:6" x14ac:dyDescent="0.25">
      <c r="B80" s="191">
        <v>74</v>
      </c>
      <c r="C80" s="192" t="s">
        <v>1982</v>
      </c>
      <c r="D80" s="193">
        <v>10086</v>
      </c>
      <c r="E80" s="192" t="s">
        <v>1983</v>
      </c>
      <c r="F80" s="190"/>
    </row>
    <row r="81" spans="2:6" x14ac:dyDescent="0.25">
      <c r="B81" s="228">
        <v>75</v>
      </c>
      <c r="C81" s="229" t="s">
        <v>1984</v>
      </c>
      <c r="D81" s="230">
        <v>10013</v>
      </c>
      <c r="E81" s="229" t="s">
        <v>1985</v>
      </c>
      <c r="F81" s="190"/>
    </row>
    <row r="82" spans="2:6" x14ac:dyDescent="0.3">
      <c r="B82" s="231">
        <v>76</v>
      </c>
      <c r="C82" s="240" t="s">
        <v>2326</v>
      </c>
      <c r="D82" s="241" t="s">
        <v>145</v>
      </c>
      <c r="E82" s="242" t="s">
        <v>2327</v>
      </c>
    </row>
    <row r="83" spans="2:6" x14ac:dyDescent="0.3">
      <c r="B83" s="231">
        <v>77</v>
      </c>
      <c r="C83" s="240" t="s">
        <v>2326</v>
      </c>
      <c r="D83" s="241" t="s">
        <v>145</v>
      </c>
      <c r="E83" s="242" t="s">
        <v>2328</v>
      </c>
    </row>
    <row r="84" spans="2:6" x14ac:dyDescent="0.3">
      <c r="B84" s="231">
        <v>78</v>
      </c>
      <c r="C84" s="240" t="s">
        <v>2329</v>
      </c>
      <c r="D84" s="241" t="s">
        <v>145</v>
      </c>
      <c r="E84" s="242" t="s">
        <v>2330</v>
      </c>
    </row>
    <row r="85" spans="2:6" x14ac:dyDescent="0.3">
      <c r="B85" s="231">
        <v>79</v>
      </c>
      <c r="C85" s="240" t="s">
        <v>2331</v>
      </c>
      <c r="D85" s="241" t="s">
        <v>145</v>
      </c>
      <c r="E85" s="242" t="s">
        <v>2332</v>
      </c>
    </row>
    <row r="86" spans="2:6" x14ac:dyDescent="0.3">
      <c r="B86" s="231">
        <v>80</v>
      </c>
      <c r="C86" s="240" t="s">
        <v>2333</v>
      </c>
      <c r="D86" s="241" t="s">
        <v>145</v>
      </c>
      <c r="E86" s="242" t="s">
        <v>2334</v>
      </c>
    </row>
    <row r="87" spans="2:6" x14ac:dyDescent="0.3">
      <c r="B87" s="231">
        <v>81</v>
      </c>
      <c r="C87" s="240" t="s">
        <v>2335</v>
      </c>
      <c r="D87" s="241" t="s">
        <v>145</v>
      </c>
      <c r="E87" s="242" t="s">
        <v>2336</v>
      </c>
    </row>
    <row r="88" spans="2:6" x14ac:dyDescent="0.3">
      <c r="B88" s="231">
        <v>82</v>
      </c>
      <c r="C88" s="240" t="s">
        <v>2337</v>
      </c>
      <c r="D88" s="241" t="s">
        <v>145</v>
      </c>
      <c r="E88" s="242" t="s">
        <v>2338</v>
      </c>
    </row>
    <row r="89" spans="2:6" x14ac:dyDescent="0.3">
      <c r="B89" s="231">
        <v>83</v>
      </c>
      <c r="C89" s="240" t="s">
        <v>2339</v>
      </c>
      <c r="D89" s="241" t="s">
        <v>145</v>
      </c>
      <c r="E89" s="242" t="s">
        <v>2340</v>
      </c>
    </row>
    <row r="90" spans="2:6" x14ac:dyDescent="0.3">
      <c r="B90" s="231">
        <v>84</v>
      </c>
      <c r="C90" s="240" t="s">
        <v>2341</v>
      </c>
      <c r="D90" s="241" t="s">
        <v>145</v>
      </c>
      <c r="E90" s="242" t="s">
        <v>2342</v>
      </c>
    </row>
    <row r="91" spans="2:6" x14ac:dyDescent="0.3">
      <c r="B91" s="231">
        <v>85</v>
      </c>
      <c r="C91" s="240" t="s">
        <v>2343</v>
      </c>
      <c r="D91" s="241" t="s">
        <v>145</v>
      </c>
      <c r="E91" s="242" t="s">
        <v>2344</v>
      </c>
    </row>
    <row r="92" spans="2:6" x14ac:dyDescent="0.3">
      <c r="B92" s="231">
        <v>86</v>
      </c>
      <c r="C92" s="240" t="s">
        <v>2345</v>
      </c>
      <c r="D92" s="241" t="s">
        <v>145</v>
      </c>
      <c r="E92" s="242" t="s">
        <v>2344</v>
      </c>
    </row>
    <row r="93" spans="2:6" x14ac:dyDescent="0.3">
      <c r="B93" s="231">
        <v>87</v>
      </c>
      <c r="C93" s="240" t="s">
        <v>2346</v>
      </c>
      <c r="D93" s="241" t="s">
        <v>145</v>
      </c>
      <c r="E93" s="242" t="s">
        <v>2347</v>
      </c>
    </row>
    <row r="94" spans="2:6" x14ac:dyDescent="0.3">
      <c r="B94" s="231">
        <v>88</v>
      </c>
      <c r="C94" s="240" t="s">
        <v>2346</v>
      </c>
      <c r="D94" s="241" t="s">
        <v>145</v>
      </c>
      <c r="E94" s="242" t="s">
        <v>2348</v>
      </c>
    </row>
    <row r="95" spans="2:6" x14ac:dyDescent="0.3">
      <c r="B95" s="231">
        <v>89</v>
      </c>
      <c r="C95" s="240" t="s">
        <v>2349</v>
      </c>
      <c r="D95" s="241" t="s">
        <v>145</v>
      </c>
      <c r="E95" s="242" t="s">
        <v>2350</v>
      </c>
    </row>
    <row r="96" spans="2:6" x14ac:dyDescent="0.3">
      <c r="B96" s="231">
        <v>90</v>
      </c>
      <c r="C96" s="240" t="s">
        <v>2351</v>
      </c>
      <c r="D96" s="241" t="s">
        <v>145</v>
      </c>
      <c r="E96" s="242" t="s">
        <v>2352</v>
      </c>
    </row>
    <row r="97" spans="2:5" x14ac:dyDescent="0.3">
      <c r="B97" s="231">
        <v>91</v>
      </c>
      <c r="C97" s="240" t="s">
        <v>2353</v>
      </c>
      <c r="D97" s="241" t="s">
        <v>145</v>
      </c>
      <c r="E97" s="242" t="s">
        <v>2354</v>
      </c>
    </row>
    <row r="98" spans="2:5" x14ac:dyDescent="0.3">
      <c r="B98" s="231">
        <v>92</v>
      </c>
      <c r="C98" s="240" t="s">
        <v>2353</v>
      </c>
      <c r="D98" s="241" t="s">
        <v>145</v>
      </c>
      <c r="E98" s="242" t="s">
        <v>2355</v>
      </c>
    </row>
    <row r="99" spans="2:5" x14ac:dyDescent="0.3">
      <c r="B99" s="231">
        <v>93</v>
      </c>
      <c r="C99" s="240" t="s">
        <v>2356</v>
      </c>
      <c r="D99" s="241" t="s">
        <v>145</v>
      </c>
      <c r="E99" s="242" t="s">
        <v>2357</v>
      </c>
    </row>
    <row r="100" spans="2:5" x14ac:dyDescent="0.3">
      <c r="B100" s="231">
        <v>94</v>
      </c>
      <c r="C100" s="240" t="s">
        <v>2358</v>
      </c>
      <c r="D100" s="241" t="s">
        <v>145</v>
      </c>
      <c r="E100" s="242" t="s">
        <v>2359</v>
      </c>
    </row>
    <row r="101" spans="2:5" x14ac:dyDescent="0.3">
      <c r="B101" s="231">
        <v>95</v>
      </c>
      <c r="C101" s="240" t="s">
        <v>2360</v>
      </c>
      <c r="D101" s="241" t="s">
        <v>145</v>
      </c>
      <c r="E101" s="242" t="s">
        <v>2361</v>
      </c>
    </row>
    <row r="102" spans="2:5" x14ac:dyDescent="0.3">
      <c r="B102" s="231">
        <v>96</v>
      </c>
      <c r="C102" s="240" t="s">
        <v>2362</v>
      </c>
      <c r="D102" s="241" t="s">
        <v>145</v>
      </c>
      <c r="E102" s="242" t="s">
        <v>2363</v>
      </c>
    </row>
    <row r="103" spans="2:5" x14ac:dyDescent="0.3">
      <c r="B103" s="231">
        <v>97</v>
      </c>
      <c r="C103" s="240" t="s">
        <v>2364</v>
      </c>
      <c r="D103" s="241" t="s">
        <v>145</v>
      </c>
      <c r="E103" s="242" t="s">
        <v>2365</v>
      </c>
    </row>
    <row r="104" spans="2:5" x14ac:dyDescent="0.3">
      <c r="B104" s="231">
        <v>98</v>
      </c>
      <c r="C104" s="240" t="s">
        <v>2366</v>
      </c>
      <c r="D104" s="241" t="s">
        <v>145</v>
      </c>
      <c r="E104" s="242" t="s">
        <v>2367</v>
      </c>
    </row>
    <row r="105" spans="2:5" x14ac:dyDescent="0.3">
      <c r="B105" s="231">
        <v>99</v>
      </c>
      <c r="C105" s="240" t="s">
        <v>2368</v>
      </c>
      <c r="D105" s="241" t="s">
        <v>145</v>
      </c>
      <c r="E105" s="242" t="s">
        <v>2369</v>
      </c>
    </row>
    <row r="106" spans="2:5" x14ac:dyDescent="0.3">
      <c r="B106" s="231">
        <v>100</v>
      </c>
      <c r="C106" s="240" t="s">
        <v>2370</v>
      </c>
      <c r="D106" s="241" t="s">
        <v>145</v>
      </c>
      <c r="E106" s="242" t="s">
        <v>2371</v>
      </c>
    </row>
    <row r="107" spans="2:5" x14ac:dyDescent="0.3">
      <c r="B107" s="231">
        <v>101</v>
      </c>
      <c r="C107" s="240" t="s">
        <v>2372</v>
      </c>
      <c r="D107" s="241" t="s">
        <v>145</v>
      </c>
      <c r="E107" s="242" t="s">
        <v>2330</v>
      </c>
    </row>
    <row r="108" spans="2:5" x14ac:dyDescent="0.3">
      <c r="B108" s="231">
        <v>102</v>
      </c>
      <c r="C108" s="240" t="s">
        <v>2373</v>
      </c>
      <c r="D108" s="241" t="s">
        <v>145</v>
      </c>
      <c r="E108" s="242" t="s">
        <v>2374</v>
      </c>
    </row>
    <row r="109" spans="2:5" x14ac:dyDescent="0.3">
      <c r="B109" s="231">
        <v>103</v>
      </c>
      <c r="C109" s="240" t="s">
        <v>2375</v>
      </c>
      <c r="D109" s="241" t="s">
        <v>145</v>
      </c>
      <c r="E109" s="242" t="s">
        <v>2376</v>
      </c>
    </row>
    <row r="110" spans="2:5" x14ac:dyDescent="0.3">
      <c r="B110" s="231">
        <v>104</v>
      </c>
      <c r="C110" s="240" t="s">
        <v>2377</v>
      </c>
      <c r="D110" s="241" t="s">
        <v>145</v>
      </c>
      <c r="E110" s="242" t="s">
        <v>2378</v>
      </c>
    </row>
    <row r="111" spans="2:5" x14ac:dyDescent="0.3">
      <c r="B111" s="231">
        <v>105</v>
      </c>
      <c r="C111" s="240" t="s">
        <v>2379</v>
      </c>
      <c r="D111" s="241" t="s">
        <v>145</v>
      </c>
      <c r="E111" s="242" t="s">
        <v>2380</v>
      </c>
    </row>
    <row r="112" spans="2:5" x14ac:dyDescent="0.3">
      <c r="B112" s="231">
        <v>106</v>
      </c>
      <c r="C112" s="240" t="s">
        <v>2381</v>
      </c>
      <c r="D112" s="241" t="s">
        <v>145</v>
      </c>
      <c r="E112" s="242" t="s">
        <v>2382</v>
      </c>
    </row>
    <row r="113" spans="2:5" x14ac:dyDescent="0.3">
      <c r="B113" s="231">
        <v>107</v>
      </c>
      <c r="C113" s="240" t="s">
        <v>2383</v>
      </c>
      <c r="D113" s="241" t="s">
        <v>145</v>
      </c>
      <c r="E113" s="242" t="s">
        <v>2384</v>
      </c>
    </row>
    <row r="114" spans="2:5" x14ac:dyDescent="0.3">
      <c r="B114" s="231">
        <v>108</v>
      </c>
      <c r="C114" s="240" t="s">
        <v>2385</v>
      </c>
      <c r="D114" s="241" t="s">
        <v>145</v>
      </c>
      <c r="E114" s="242" t="s">
        <v>2386</v>
      </c>
    </row>
    <row r="115" spans="2:5" x14ac:dyDescent="0.3">
      <c r="B115" s="231">
        <v>109</v>
      </c>
      <c r="C115" s="240" t="s">
        <v>2387</v>
      </c>
      <c r="D115" s="241" t="s">
        <v>145</v>
      </c>
      <c r="E115" s="242" t="s">
        <v>2388</v>
      </c>
    </row>
    <row r="116" spans="2:5" x14ac:dyDescent="0.3">
      <c r="B116" s="231">
        <v>110</v>
      </c>
      <c r="C116" s="240" t="s">
        <v>2389</v>
      </c>
      <c r="D116" s="241" t="s">
        <v>145</v>
      </c>
      <c r="E116" s="242" t="s">
        <v>2390</v>
      </c>
    </row>
    <row r="117" spans="2:5" x14ac:dyDescent="0.3">
      <c r="B117" s="231">
        <v>111</v>
      </c>
      <c r="C117" s="240" t="s">
        <v>2391</v>
      </c>
      <c r="D117" s="241" t="s">
        <v>145</v>
      </c>
      <c r="E117" s="242" t="s">
        <v>2392</v>
      </c>
    </row>
    <row r="118" spans="2:5" x14ac:dyDescent="0.3">
      <c r="B118" s="231">
        <v>112</v>
      </c>
      <c r="C118" s="240" t="s">
        <v>2393</v>
      </c>
      <c r="D118" s="241" t="s">
        <v>145</v>
      </c>
      <c r="E118" s="242" t="s">
        <v>2394</v>
      </c>
    </row>
    <row r="119" spans="2:5" x14ac:dyDescent="0.3">
      <c r="B119" s="231">
        <v>113</v>
      </c>
      <c r="C119" s="240" t="s">
        <v>2395</v>
      </c>
      <c r="D119" s="241" t="s">
        <v>145</v>
      </c>
      <c r="E119" s="242" t="s">
        <v>2396</v>
      </c>
    </row>
    <row r="120" spans="2:5" x14ac:dyDescent="0.3">
      <c r="B120" s="231">
        <v>114</v>
      </c>
      <c r="C120" s="240" t="s">
        <v>2397</v>
      </c>
      <c r="D120" s="241" t="s">
        <v>145</v>
      </c>
      <c r="E120" s="242" t="s">
        <v>2398</v>
      </c>
    </row>
    <row r="121" spans="2:5" x14ac:dyDescent="0.3">
      <c r="B121" s="231">
        <v>115</v>
      </c>
      <c r="C121" s="240" t="s">
        <v>2399</v>
      </c>
      <c r="D121" s="241" t="s">
        <v>145</v>
      </c>
      <c r="E121" s="242" t="s">
        <v>2400</v>
      </c>
    </row>
    <row r="122" spans="2:5" x14ac:dyDescent="0.3">
      <c r="B122" s="231">
        <v>116</v>
      </c>
      <c r="C122" s="240" t="s">
        <v>2401</v>
      </c>
      <c r="D122" s="241" t="s">
        <v>145</v>
      </c>
      <c r="E122" s="242" t="s">
        <v>2402</v>
      </c>
    </row>
    <row r="123" spans="2:5" x14ac:dyDescent="0.3">
      <c r="B123" s="231">
        <v>117</v>
      </c>
      <c r="C123" s="240" t="s">
        <v>2403</v>
      </c>
      <c r="D123" s="241" t="s">
        <v>145</v>
      </c>
      <c r="E123" s="242" t="s">
        <v>2340</v>
      </c>
    </row>
    <row r="124" spans="2:5" x14ac:dyDescent="0.3">
      <c r="B124" s="231">
        <v>118</v>
      </c>
      <c r="C124" s="240" t="s">
        <v>2404</v>
      </c>
      <c r="D124" s="241" t="s">
        <v>145</v>
      </c>
      <c r="E124" s="242" t="s">
        <v>2380</v>
      </c>
    </row>
    <row r="125" spans="2:5" x14ac:dyDescent="0.3">
      <c r="B125" s="231">
        <v>119</v>
      </c>
      <c r="C125" s="240" t="s">
        <v>2405</v>
      </c>
      <c r="D125" s="241" t="s">
        <v>145</v>
      </c>
      <c r="E125" s="242" t="s">
        <v>2365</v>
      </c>
    </row>
    <row r="126" spans="2:5" x14ac:dyDescent="0.3">
      <c r="B126" s="231">
        <v>120</v>
      </c>
      <c r="C126" s="240" t="s">
        <v>2406</v>
      </c>
      <c r="D126" s="241" t="s">
        <v>145</v>
      </c>
      <c r="E126" s="242" t="s">
        <v>2407</v>
      </c>
    </row>
    <row r="127" spans="2:5" x14ac:dyDescent="0.3">
      <c r="B127" s="231">
        <v>121</v>
      </c>
      <c r="C127" s="240" t="s">
        <v>2408</v>
      </c>
      <c r="D127" s="241" t="s">
        <v>145</v>
      </c>
      <c r="E127" s="242" t="s">
        <v>2409</v>
      </c>
    </row>
    <row r="128" spans="2:5" x14ac:dyDescent="0.3">
      <c r="B128" s="231">
        <v>122</v>
      </c>
      <c r="C128" s="240" t="s">
        <v>2410</v>
      </c>
      <c r="D128" s="241" t="s">
        <v>145</v>
      </c>
      <c r="E128" s="242" t="s">
        <v>2411</v>
      </c>
    </row>
    <row r="129" spans="2:5" x14ac:dyDescent="0.3">
      <c r="B129" s="231">
        <v>123</v>
      </c>
      <c r="C129" s="240" t="s">
        <v>2412</v>
      </c>
      <c r="D129" s="241" t="s">
        <v>145</v>
      </c>
      <c r="E129" s="242" t="s">
        <v>2361</v>
      </c>
    </row>
    <row r="130" spans="2:5" x14ac:dyDescent="0.3">
      <c r="B130" s="231">
        <v>124</v>
      </c>
      <c r="C130" s="240" t="s">
        <v>2413</v>
      </c>
      <c r="D130" s="241" t="s">
        <v>145</v>
      </c>
      <c r="E130" s="242" t="s">
        <v>2414</v>
      </c>
    </row>
    <row r="131" spans="2:5" x14ac:dyDescent="0.3">
      <c r="B131" s="231">
        <v>125</v>
      </c>
      <c r="C131" s="240" t="s">
        <v>2415</v>
      </c>
      <c r="D131" s="241" t="s">
        <v>145</v>
      </c>
      <c r="E131" s="242" t="s">
        <v>2416</v>
      </c>
    </row>
    <row r="132" spans="2:5" x14ac:dyDescent="0.3">
      <c r="B132" s="231">
        <v>126</v>
      </c>
      <c r="C132" s="240" t="s">
        <v>2417</v>
      </c>
      <c r="D132" s="241" t="s">
        <v>145</v>
      </c>
      <c r="E132" s="242" t="s">
        <v>2418</v>
      </c>
    </row>
    <row r="133" spans="2:5" x14ac:dyDescent="0.3">
      <c r="B133" s="231">
        <v>127</v>
      </c>
      <c r="C133" s="240" t="s">
        <v>2419</v>
      </c>
      <c r="D133" s="241" t="s">
        <v>145</v>
      </c>
      <c r="E133" s="242" t="s">
        <v>2420</v>
      </c>
    </row>
    <row r="134" spans="2:5" x14ac:dyDescent="0.3">
      <c r="B134" s="231">
        <v>128</v>
      </c>
      <c r="C134" s="240" t="s">
        <v>2421</v>
      </c>
      <c r="D134" s="241" t="s">
        <v>145</v>
      </c>
      <c r="E134" s="242" t="s">
        <v>2422</v>
      </c>
    </row>
    <row r="135" spans="2:5" x14ac:dyDescent="0.3">
      <c r="B135" s="231">
        <v>129</v>
      </c>
      <c r="C135" s="240" t="s">
        <v>2423</v>
      </c>
      <c r="D135" s="241" t="s">
        <v>145</v>
      </c>
      <c r="E135" s="242" t="s">
        <v>2424</v>
      </c>
    </row>
    <row r="136" spans="2:5" x14ac:dyDescent="0.3">
      <c r="B136" s="231">
        <v>130</v>
      </c>
      <c r="C136" s="240" t="s">
        <v>2425</v>
      </c>
      <c r="D136" s="241" t="s">
        <v>145</v>
      </c>
      <c r="E136" s="242" t="s">
        <v>2426</v>
      </c>
    </row>
    <row r="137" spans="2:5" x14ac:dyDescent="0.3">
      <c r="B137" s="231">
        <v>131</v>
      </c>
      <c r="C137" s="240" t="s">
        <v>2427</v>
      </c>
      <c r="D137" s="241" t="s">
        <v>145</v>
      </c>
      <c r="E137" s="242" t="s">
        <v>2428</v>
      </c>
    </row>
    <row r="138" spans="2:5" x14ac:dyDescent="0.3">
      <c r="B138" s="231">
        <v>132</v>
      </c>
      <c r="C138" s="240" t="s">
        <v>2429</v>
      </c>
      <c r="D138" s="241" t="s">
        <v>145</v>
      </c>
      <c r="E138" s="242" t="s">
        <v>2430</v>
      </c>
    </row>
    <row r="139" spans="2:5" x14ac:dyDescent="0.3">
      <c r="B139" s="231">
        <v>133</v>
      </c>
      <c r="C139" s="240" t="s">
        <v>2431</v>
      </c>
      <c r="D139" s="241" t="s">
        <v>145</v>
      </c>
      <c r="E139" s="242" t="s">
        <v>2432</v>
      </c>
    </row>
    <row r="140" spans="2:5" x14ac:dyDescent="0.3">
      <c r="B140" s="231">
        <v>134</v>
      </c>
      <c r="C140" s="240" t="s">
        <v>2433</v>
      </c>
      <c r="D140" s="241" t="s">
        <v>145</v>
      </c>
      <c r="E140" s="242" t="s">
        <v>2434</v>
      </c>
    </row>
    <row r="141" spans="2:5" x14ac:dyDescent="0.3">
      <c r="B141" s="231">
        <v>135</v>
      </c>
      <c r="C141" s="240" t="s">
        <v>2435</v>
      </c>
      <c r="D141" s="241" t="s">
        <v>145</v>
      </c>
      <c r="E141" s="242" t="s">
        <v>2436</v>
      </c>
    </row>
    <row r="142" spans="2:5" x14ac:dyDescent="0.3">
      <c r="B142" s="231">
        <v>136</v>
      </c>
      <c r="C142" s="240" t="s">
        <v>2437</v>
      </c>
      <c r="D142" s="241" t="s">
        <v>145</v>
      </c>
      <c r="E142" s="243" t="s">
        <v>2438</v>
      </c>
    </row>
    <row r="143" spans="2:5" x14ac:dyDescent="0.3">
      <c r="B143" s="231">
        <v>137</v>
      </c>
      <c r="C143" s="240" t="s">
        <v>2439</v>
      </c>
      <c r="D143" s="241" t="s">
        <v>145</v>
      </c>
      <c r="E143" s="242" t="s">
        <v>2440</v>
      </c>
    </row>
    <row r="144" spans="2:5" x14ac:dyDescent="0.3">
      <c r="B144" s="231">
        <v>138</v>
      </c>
      <c r="C144" s="240" t="s">
        <v>2441</v>
      </c>
      <c r="D144" s="241" t="s">
        <v>145</v>
      </c>
      <c r="E144" s="242" t="s">
        <v>2442</v>
      </c>
    </row>
    <row r="145" spans="2:5" x14ac:dyDescent="0.25">
      <c r="B145" s="377" t="s">
        <v>2443</v>
      </c>
      <c r="C145" s="377"/>
      <c r="D145" s="239"/>
      <c r="E145" s="190"/>
    </row>
    <row r="146" spans="2:5" x14ac:dyDescent="0.25">
      <c r="B146" s="378" t="s">
        <v>2452</v>
      </c>
      <c r="C146" s="378"/>
      <c r="D146" s="378"/>
      <c r="E146" s="378"/>
    </row>
  </sheetData>
  <autoFilter ref="B6:E81" xr:uid="{6AE4BB80-96D0-4595-A11D-D45A66CED3A7}"/>
  <mergeCells count="3">
    <mergeCell ref="B2:C2"/>
    <mergeCell ref="B145:C145"/>
    <mergeCell ref="B146:E146"/>
  </mergeCells>
  <pageMargins left="0.6" right="0.5" top="0.5" bottom="0.5" header="0.3" footer="0.3"/>
  <pageSetup paperSize="9" scale="99" fitToHeight="0" orientation="landscape" horizontalDpi="4294967293" verticalDpi="1200" r:id="rId1"/>
  <headerFooter>
    <oddHeader xml:space="preserve">&amp;L&amp;F&amp;RAnexa 11.1
</oddHeader>
  </headerFooter>
  <rowBreaks count="4" manualBreakCount="4">
    <brk id="35" max="5" man="1"/>
    <brk id="67" max="5" man="1"/>
    <brk id="99" max="5" man="1"/>
    <brk id="131" max="5" man="1"/>
  </rowBreaks>
  <ignoredErrors>
    <ignoredError sqref="D2"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94E7-3232-4D54-819C-8E3045784D94}">
  <sheetPr>
    <tabColor theme="1"/>
    <pageSetUpPr autoPageBreaks="0"/>
  </sheetPr>
  <dimension ref="B1:F9"/>
  <sheetViews>
    <sheetView showGridLines="0" zoomScaleNormal="100" workbookViewId="0">
      <selection activeCell="A8" sqref="A8:XFD9"/>
    </sheetView>
  </sheetViews>
  <sheetFormatPr defaultColWidth="9.140625" defaultRowHeight="15" x14ac:dyDescent="0.25"/>
  <cols>
    <col min="1" max="1" width="1.42578125" style="1" customWidth="1"/>
    <col min="2" max="2" width="6.7109375" style="5" customWidth="1"/>
    <col min="3" max="4" width="9.140625" style="1"/>
    <col min="5" max="5" width="3.5703125" style="1" customWidth="1"/>
    <col min="6" max="6" width="62.140625" style="1" customWidth="1"/>
    <col min="7" max="16384" width="9.140625" style="1"/>
  </cols>
  <sheetData>
    <row r="1" spans="2:6" ht="7.5" customHeight="1" thickBot="1" x14ac:dyDescent="0.3"/>
    <row r="2" spans="2:6" s="2" customFormat="1" ht="17.25" thickBot="1" x14ac:dyDescent="0.3">
      <c r="B2" s="314" t="s">
        <v>0</v>
      </c>
      <c r="C2" s="315"/>
      <c r="D2" s="4">
        <v>12</v>
      </c>
    </row>
    <row r="3" spans="2:6" ht="5.25" customHeight="1" x14ac:dyDescent="0.25"/>
    <row r="4" spans="2:6" s="2" customFormat="1" ht="16.5" x14ac:dyDescent="0.25">
      <c r="B4" s="79" t="s">
        <v>1988</v>
      </c>
      <c r="C4" s="79"/>
      <c r="D4" s="79"/>
      <c r="E4" s="79"/>
      <c r="F4" s="79"/>
    </row>
    <row r="6" spans="2:6" s="27" customFormat="1" x14ac:dyDescent="0.25">
      <c r="B6" s="352" t="s">
        <v>112</v>
      </c>
      <c r="C6" s="352" t="s">
        <v>1989</v>
      </c>
      <c r="D6" s="352"/>
      <c r="E6" s="352"/>
      <c r="F6" s="352" t="s">
        <v>114</v>
      </c>
    </row>
    <row r="7" spans="2:6" s="27" customFormat="1" ht="33" customHeight="1" x14ac:dyDescent="0.25">
      <c r="B7" s="352"/>
      <c r="C7" s="352"/>
      <c r="D7" s="352"/>
      <c r="E7" s="352"/>
      <c r="F7" s="352"/>
    </row>
    <row r="8" spans="2:6" ht="67.5" customHeight="1" x14ac:dyDescent="0.25">
      <c r="B8" s="12">
        <v>1</v>
      </c>
      <c r="C8" s="320" t="s">
        <v>245</v>
      </c>
      <c r="D8" s="320"/>
      <c r="E8" s="320"/>
      <c r="F8" s="226" t="s">
        <v>1990</v>
      </c>
    </row>
    <row r="9" spans="2:6" ht="67.5" customHeight="1" x14ac:dyDescent="0.25">
      <c r="B9" s="12">
        <v>2</v>
      </c>
      <c r="C9" s="320" t="s">
        <v>250</v>
      </c>
      <c r="D9" s="320"/>
      <c r="E9" s="320"/>
      <c r="F9" s="226" t="s">
        <v>1991</v>
      </c>
    </row>
  </sheetData>
  <mergeCells count="6">
    <mergeCell ref="F6:F7"/>
    <mergeCell ref="C8:E8"/>
    <mergeCell ref="C9:E9"/>
    <mergeCell ref="B2:C2"/>
    <mergeCell ref="B6:B7"/>
    <mergeCell ref="C6:E7"/>
  </mergeCells>
  <pageMargins left="0.7" right="0.2" top="0.75" bottom="0.75" header="0.3" footer="0.3"/>
  <pageSetup paperSize="9" scale="89" orientation="portrait" verticalDpi="0" r:id="rId1"/>
  <headerFooter>
    <oddHeader>&amp;L&amp;"Trebuchet MS,Regular"&amp;F&amp;R&amp;"Trebuchet MS,Regular"&amp;A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24D92-49D4-4567-9221-1BC9C5C8323A}">
  <sheetPr>
    <tabColor theme="1"/>
    <pageSetUpPr autoPageBreaks="0" fitToPage="1"/>
  </sheetPr>
  <dimension ref="B1:I43"/>
  <sheetViews>
    <sheetView showGridLines="0" zoomScaleNormal="100" workbookViewId="0">
      <selection activeCell="B35" sqref="B35:L35"/>
    </sheetView>
  </sheetViews>
  <sheetFormatPr defaultColWidth="8.85546875" defaultRowHeight="16.5" x14ac:dyDescent="0.25"/>
  <cols>
    <col min="1" max="1" width="1.85546875" style="213" customWidth="1"/>
    <col min="2" max="2" width="4.85546875" style="213" customWidth="1"/>
    <col min="3" max="3" width="16.85546875" style="214" customWidth="1"/>
    <col min="4" max="4" width="13.7109375" style="214" customWidth="1"/>
    <col min="5" max="5" width="38.28515625" style="214" customWidth="1"/>
    <col min="6" max="7" width="11.85546875" style="213" customWidth="1"/>
    <col min="8" max="9" width="40.28515625" style="213" customWidth="1"/>
    <col min="10" max="16384" width="8.85546875" style="213"/>
  </cols>
  <sheetData>
    <row r="1" spans="2:9" ht="17.25" thickBot="1" x14ac:dyDescent="0.3"/>
    <row r="2" spans="2:9" ht="17.25" thickBot="1" x14ac:dyDescent="0.3">
      <c r="B2" s="314" t="s">
        <v>0</v>
      </c>
      <c r="C2" s="315"/>
      <c r="D2" s="4">
        <v>13</v>
      </c>
    </row>
    <row r="4" spans="2:9" ht="18" x14ac:dyDescent="0.25">
      <c r="B4" s="79" t="s">
        <v>2021</v>
      </c>
      <c r="C4" s="211"/>
      <c r="D4" s="211"/>
      <c r="E4" s="211"/>
      <c r="F4" s="215"/>
      <c r="G4" s="215"/>
      <c r="H4" s="211"/>
    </row>
    <row r="6" spans="2:9" x14ac:dyDescent="0.25">
      <c r="B6" s="422" t="s">
        <v>2111</v>
      </c>
      <c r="C6" s="423" t="s">
        <v>2022</v>
      </c>
      <c r="D6" s="423"/>
      <c r="E6" s="423" t="s">
        <v>2023</v>
      </c>
      <c r="F6" s="422" t="s">
        <v>2024</v>
      </c>
      <c r="G6" s="422"/>
      <c r="H6" s="422" t="s">
        <v>2027</v>
      </c>
      <c r="I6" s="422" t="s">
        <v>2028</v>
      </c>
    </row>
    <row r="7" spans="2:9" x14ac:dyDescent="0.25">
      <c r="B7" s="422"/>
      <c r="C7" s="423"/>
      <c r="D7" s="423"/>
      <c r="E7" s="423"/>
      <c r="F7" s="216" t="s">
        <v>2026</v>
      </c>
      <c r="G7" s="216" t="s">
        <v>2025</v>
      </c>
      <c r="H7" s="422"/>
      <c r="I7" s="422"/>
    </row>
    <row r="8" spans="2:9" ht="14.45" customHeight="1" x14ac:dyDescent="0.25">
      <c r="B8" s="223"/>
      <c r="C8" s="421" t="s">
        <v>2177</v>
      </c>
      <c r="D8" s="421"/>
      <c r="E8" s="421"/>
      <c r="F8" s="421"/>
      <c r="G8" s="421"/>
      <c r="H8" s="421"/>
      <c r="I8" s="421"/>
    </row>
    <row r="9" spans="2:9" ht="120" x14ac:dyDescent="0.25">
      <c r="B9" s="224">
        <v>1</v>
      </c>
      <c r="C9" s="424" t="s">
        <v>2178</v>
      </c>
      <c r="D9" s="424"/>
      <c r="E9" s="204" t="s">
        <v>2179</v>
      </c>
      <c r="F9" s="225"/>
      <c r="G9" s="225">
        <v>1</v>
      </c>
      <c r="H9" s="226" t="s">
        <v>2293</v>
      </c>
      <c r="I9" s="226" t="s">
        <v>2180</v>
      </c>
    </row>
    <row r="10" spans="2:9" ht="90" x14ac:dyDescent="0.25">
      <c r="B10" s="224">
        <v>2</v>
      </c>
      <c r="C10" s="316" t="s">
        <v>2181</v>
      </c>
      <c r="D10" s="316"/>
      <c r="E10" s="204" t="s">
        <v>2182</v>
      </c>
      <c r="F10" s="225"/>
      <c r="G10" s="225">
        <v>1</v>
      </c>
      <c r="H10" s="226" t="s">
        <v>2183</v>
      </c>
      <c r="I10" s="226" t="s">
        <v>2184</v>
      </c>
    </row>
    <row r="11" spans="2:9" ht="75" x14ac:dyDescent="0.25">
      <c r="B11" s="224">
        <v>3</v>
      </c>
      <c r="C11" s="316" t="s">
        <v>2185</v>
      </c>
      <c r="D11" s="316"/>
      <c r="E11" s="204" t="s">
        <v>2186</v>
      </c>
      <c r="F11" s="225"/>
      <c r="G11" s="225">
        <v>1</v>
      </c>
      <c r="H11" s="226"/>
      <c r="I11" s="226" t="s">
        <v>2187</v>
      </c>
    </row>
    <row r="12" spans="2:9" ht="14.45" customHeight="1" x14ac:dyDescent="0.25">
      <c r="B12" s="223"/>
      <c r="C12" s="421" t="s">
        <v>2188</v>
      </c>
      <c r="D12" s="421"/>
      <c r="E12" s="421"/>
      <c r="F12" s="421"/>
      <c r="G12" s="421"/>
      <c r="H12" s="421"/>
      <c r="I12" s="421"/>
    </row>
    <row r="13" spans="2:9" ht="60" x14ac:dyDescent="0.25">
      <c r="B13" s="11">
        <v>4</v>
      </c>
      <c r="C13" s="316" t="s">
        <v>2189</v>
      </c>
      <c r="D13" s="316"/>
      <c r="E13" s="204" t="s">
        <v>2190</v>
      </c>
      <c r="F13" s="225"/>
      <c r="G13" s="225">
        <v>1</v>
      </c>
      <c r="H13" s="226" t="s">
        <v>2191</v>
      </c>
      <c r="I13" s="226" t="s">
        <v>2192</v>
      </c>
    </row>
    <row r="14" spans="2:9" ht="90.6" customHeight="1" x14ac:dyDescent="0.25">
      <c r="B14" s="11">
        <v>5</v>
      </c>
      <c r="C14" s="316" t="s">
        <v>2193</v>
      </c>
      <c r="D14" s="316"/>
      <c r="E14" s="204" t="s">
        <v>2194</v>
      </c>
      <c r="F14" s="225"/>
      <c r="G14" s="225">
        <v>1</v>
      </c>
      <c r="H14" s="226" t="s">
        <v>2195</v>
      </c>
      <c r="I14" s="226" t="s">
        <v>2196</v>
      </c>
    </row>
    <row r="15" spans="2:9" ht="90" x14ac:dyDescent="0.25">
      <c r="B15" s="11">
        <v>6</v>
      </c>
      <c r="C15" s="316" t="s">
        <v>2197</v>
      </c>
      <c r="D15" s="316"/>
      <c r="E15" s="204" t="s">
        <v>2198</v>
      </c>
      <c r="F15" s="225">
        <v>0.5</v>
      </c>
      <c r="G15" s="225">
        <v>0.5</v>
      </c>
      <c r="H15" s="226" t="s">
        <v>2199</v>
      </c>
      <c r="I15" s="226" t="s">
        <v>2200</v>
      </c>
    </row>
    <row r="16" spans="2:9" ht="90" x14ac:dyDescent="0.25">
      <c r="B16" s="11">
        <v>7</v>
      </c>
      <c r="C16" s="316" t="s">
        <v>2201</v>
      </c>
      <c r="D16" s="316"/>
      <c r="E16" s="204" t="s">
        <v>2202</v>
      </c>
      <c r="F16" s="225">
        <v>0.5</v>
      </c>
      <c r="G16" s="225">
        <v>0.5</v>
      </c>
      <c r="H16" s="226" t="s">
        <v>2203</v>
      </c>
      <c r="I16" s="226" t="s">
        <v>2204</v>
      </c>
    </row>
    <row r="17" spans="2:9" ht="160.15" customHeight="1" x14ac:dyDescent="0.25">
      <c r="B17" s="11">
        <v>8</v>
      </c>
      <c r="C17" s="316" t="s">
        <v>2205</v>
      </c>
      <c r="D17" s="316"/>
      <c r="E17" s="204" t="s">
        <v>2206</v>
      </c>
      <c r="F17" s="225"/>
      <c r="G17" s="225">
        <v>1</v>
      </c>
      <c r="H17" s="226" t="s">
        <v>2207</v>
      </c>
      <c r="I17" s="226" t="s">
        <v>2208</v>
      </c>
    </row>
    <row r="18" spans="2:9" ht="162.6" customHeight="1" x14ac:dyDescent="0.25">
      <c r="B18" s="11">
        <v>9</v>
      </c>
      <c r="C18" s="316" t="s">
        <v>2209</v>
      </c>
      <c r="D18" s="316"/>
      <c r="E18" s="204" t="s">
        <v>2210</v>
      </c>
      <c r="F18" s="225"/>
      <c r="G18" s="225">
        <v>1</v>
      </c>
      <c r="H18" s="226" t="s">
        <v>2211</v>
      </c>
      <c r="I18" s="226" t="s">
        <v>2208</v>
      </c>
    </row>
    <row r="19" spans="2:9" ht="135" x14ac:dyDescent="0.25">
      <c r="B19" s="11">
        <v>10</v>
      </c>
      <c r="C19" s="316" t="s">
        <v>2212</v>
      </c>
      <c r="D19" s="316"/>
      <c r="E19" s="204" t="s">
        <v>2213</v>
      </c>
      <c r="F19" s="225"/>
      <c r="G19" s="225">
        <v>1</v>
      </c>
      <c r="H19" s="226" t="s">
        <v>2214</v>
      </c>
      <c r="I19" s="226" t="s">
        <v>2215</v>
      </c>
    </row>
    <row r="20" spans="2:9" ht="274.14999999999998" customHeight="1" x14ac:dyDescent="0.25">
      <c r="B20" s="11">
        <v>11</v>
      </c>
      <c r="C20" s="316" t="s">
        <v>2216</v>
      </c>
      <c r="D20" s="316"/>
      <c r="E20" s="204" t="s">
        <v>2217</v>
      </c>
      <c r="F20" s="225"/>
      <c r="G20" s="225">
        <v>1</v>
      </c>
      <c r="H20" s="226" t="s">
        <v>2218</v>
      </c>
      <c r="I20" s="226" t="s">
        <v>2219</v>
      </c>
    </row>
    <row r="21" spans="2:9" ht="179.45" customHeight="1" x14ac:dyDescent="0.25">
      <c r="B21" s="11">
        <v>12</v>
      </c>
      <c r="C21" s="316" t="s">
        <v>2220</v>
      </c>
      <c r="D21" s="316"/>
      <c r="E21" s="204" t="s">
        <v>2221</v>
      </c>
      <c r="F21" s="225"/>
      <c r="G21" s="225">
        <v>1</v>
      </c>
      <c r="H21" s="227" t="s">
        <v>2222</v>
      </c>
      <c r="I21" s="226" t="s">
        <v>2223</v>
      </c>
    </row>
    <row r="22" spans="2:9" ht="60" customHeight="1" x14ac:dyDescent="0.25">
      <c r="B22" s="11">
        <v>13</v>
      </c>
      <c r="C22" s="316" t="s">
        <v>2224</v>
      </c>
      <c r="D22" s="316"/>
      <c r="E22" s="204" t="s">
        <v>2225</v>
      </c>
      <c r="F22" s="225"/>
      <c r="G22" s="225">
        <v>1</v>
      </c>
      <c r="H22" s="226" t="s">
        <v>2226</v>
      </c>
      <c r="I22" s="226" t="s">
        <v>2227</v>
      </c>
    </row>
    <row r="23" spans="2:9" ht="72" customHeight="1" x14ac:dyDescent="0.25">
      <c r="B23" s="11">
        <v>14</v>
      </c>
      <c r="C23" s="316" t="s">
        <v>2228</v>
      </c>
      <c r="D23" s="316"/>
      <c r="E23" s="204" t="s">
        <v>2229</v>
      </c>
      <c r="F23" s="225">
        <v>0.5</v>
      </c>
      <c r="G23" s="225">
        <v>0.5</v>
      </c>
      <c r="H23" s="226" t="s">
        <v>2230</v>
      </c>
      <c r="I23" s="425" t="s">
        <v>2231</v>
      </c>
    </row>
    <row r="24" spans="2:9" ht="204" customHeight="1" x14ac:dyDescent="0.25">
      <c r="B24" s="11">
        <v>15</v>
      </c>
      <c r="C24" s="316" t="s">
        <v>2228</v>
      </c>
      <c r="D24" s="316"/>
      <c r="E24" s="204" t="s">
        <v>2232</v>
      </c>
      <c r="F24" s="225"/>
      <c r="G24" s="225">
        <v>1</v>
      </c>
      <c r="H24" s="226" t="s">
        <v>2233</v>
      </c>
      <c r="I24" s="425"/>
    </row>
    <row r="25" spans="2:9" ht="157.9" customHeight="1" x14ac:dyDescent="0.25">
      <c r="B25" s="11">
        <v>16</v>
      </c>
      <c r="C25" s="316" t="s">
        <v>2234</v>
      </c>
      <c r="D25" s="316"/>
      <c r="E25" s="204" t="s">
        <v>2235</v>
      </c>
      <c r="F25" s="225">
        <v>0.5</v>
      </c>
      <c r="G25" s="225">
        <v>0.5</v>
      </c>
      <c r="H25" s="226" t="s">
        <v>2236</v>
      </c>
      <c r="I25" s="226" t="s">
        <v>2237</v>
      </c>
    </row>
    <row r="26" spans="2:9" ht="100.9" customHeight="1" x14ac:dyDescent="0.25">
      <c r="B26" s="11">
        <v>17</v>
      </c>
      <c r="C26" s="316" t="s">
        <v>2234</v>
      </c>
      <c r="D26" s="316"/>
      <c r="E26" s="204" t="s">
        <v>2238</v>
      </c>
      <c r="F26" s="225"/>
      <c r="G26" s="225">
        <v>1</v>
      </c>
      <c r="H26" s="226" t="s">
        <v>2239</v>
      </c>
      <c r="I26" s="226" t="s">
        <v>2240</v>
      </c>
    </row>
    <row r="27" spans="2:9" ht="165" x14ac:dyDescent="0.25">
      <c r="B27" s="11">
        <v>18</v>
      </c>
      <c r="C27" s="316" t="s">
        <v>2241</v>
      </c>
      <c r="D27" s="316"/>
      <c r="E27" s="204" t="s">
        <v>2242</v>
      </c>
      <c r="F27" s="225">
        <v>1</v>
      </c>
      <c r="G27" s="225"/>
      <c r="H27" s="226" t="s">
        <v>2243</v>
      </c>
      <c r="I27" s="226" t="s">
        <v>2244</v>
      </c>
    </row>
    <row r="28" spans="2:9" ht="14.45" customHeight="1" x14ac:dyDescent="0.25">
      <c r="B28" s="223"/>
      <c r="C28" s="421" t="s">
        <v>2245</v>
      </c>
      <c r="D28" s="421"/>
      <c r="E28" s="421"/>
      <c r="F28" s="421"/>
      <c r="G28" s="421"/>
      <c r="H28" s="421"/>
      <c r="I28" s="421"/>
    </row>
    <row r="29" spans="2:9" ht="76.900000000000006" customHeight="1" x14ac:dyDescent="0.25">
      <c r="B29" s="11">
        <v>19</v>
      </c>
      <c r="C29" s="316" t="s">
        <v>2246</v>
      </c>
      <c r="D29" s="316"/>
      <c r="E29" s="204" t="s">
        <v>2247</v>
      </c>
      <c r="F29" s="225"/>
      <c r="G29" s="225"/>
      <c r="H29" s="226" t="s">
        <v>2248</v>
      </c>
      <c r="I29" s="226" t="s">
        <v>2249</v>
      </c>
    </row>
    <row r="30" spans="2:9" ht="105" x14ac:dyDescent="0.25">
      <c r="B30" s="11">
        <v>20</v>
      </c>
      <c r="C30" s="316" t="s">
        <v>2250</v>
      </c>
      <c r="D30" s="316"/>
      <c r="E30" s="204" t="s">
        <v>2251</v>
      </c>
      <c r="F30" s="225"/>
      <c r="G30" s="225"/>
      <c r="H30" s="226" t="s">
        <v>2252</v>
      </c>
      <c r="I30" s="226" t="s">
        <v>2253</v>
      </c>
    </row>
    <row r="31" spans="2:9" ht="14.45" customHeight="1" x14ac:dyDescent="0.25">
      <c r="B31" s="223"/>
      <c r="C31" s="421" t="s">
        <v>2254</v>
      </c>
      <c r="D31" s="421"/>
      <c r="E31" s="421"/>
      <c r="F31" s="421"/>
      <c r="G31" s="421"/>
      <c r="H31" s="421"/>
      <c r="I31" s="421"/>
    </row>
    <row r="32" spans="2:9" ht="82.9" customHeight="1" x14ac:dyDescent="0.25">
      <c r="B32" s="11">
        <v>21</v>
      </c>
      <c r="C32" s="316" t="s">
        <v>2255</v>
      </c>
      <c r="D32" s="316"/>
      <c r="E32" s="204" t="s">
        <v>2256</v>
      </c>
      <c r="F32" s="225">
        <v>1</v>
      </c>
      <c r="G32" s="225"/>
      <c r="H32" s="226" t="s">
        <v>2252</v>
      </c>
      <c r="I32" s="226" t="s">
        <v>2257</v>
      </c>
    </row>
    <row r="33" spans="2:9" ht="90" customHeight="1" x14ac:dyDescent="0.25">
      <c r="B33" s="11">
        <v>22</v>
      </c>
      <c r="C33" s="316" t="s">
        <v>2258</v>
      </c>
      <c r="D33" s="316"/>
      <c r="E33" s="204" t="s">
        <v>2259</v>
      </c>
      <c r="F33" s="225">
        <v>1</v>
      </c>
      <c r="G33" s="225"/>
      <c r="H33" s="226" t="s">
        <v>2260</v>
      </c>
      <c r="I33" s="226" t="s">
        <v>2261</v>
      </c>
    </row>
    <row r="34" spans="2:9" ht="195" x14ac:dyDescent="0.25">
      <c r="B34" s="11">
        <v>23</v>
      </c>
      <c r="C34" s="316" t="s">
        <v>2262</v>
      </c>
      <c r="D34" s="316"/>
      <c r="E34" s="204" t="s">
        <v>2263</v>
      </c>
      <c r="F34" s="225">
        <v>1</v>
      </c>
      <c r="G34" s="225"/>
      <c r="H34" s="226" t="s">
        <v>2264</v>
      </c>
      <c r="I34" s="226" t="s">
        <v>2265</v>
      </c>
    </row>
    <row r="35" spans="2:9" ht="14.45" customHeight="1" x14ac:dyDescent="0.25">
      <c r="B35" s="223"/>
      <c r="C35" s="421" t="s">
        <v>2266</v>
      </c>
      <c r="D35" s="421"/>
      <c r="E35" s="421"/>
      <c r="F35" s="421"/>
      <c r="G35" s="421"/>
      <c r="H35" s="421"/>
      <c r="I35" s="421"/>
    </row>
    <row r="36" spans="2:9" ht="130.9" customHeight="1" x14ac:dyDescent="0.25">
      <c r="B36" s="11">
        <v>24</v>
      </c>
      <c r="C36" s="316" t="s">
        <v>2267</v>
      </c>
      <c r="D36" s="316"/>
      <c r="E36" s="204" t="s">
        <v>2268</v>
      </c>
      <c r="F36" s="225"/>
      <c r="G36" s="225"/>
      <c r="H36" s="226" t="s">
        <v>2269</v>
      </c>
      <c r="I36" s="226" t="s">
        <v>2270</v>
      </c>
    </row>
    <row r="37" spans="2:9" ht="14.45" customHeight="1" x14ac:dyDescent="0.25">
      <c r="B37" s="223"/>
      <c r="C37" s="421" t="s">
        <v>2271</v>
      </c>
      <c r="D37" s="421"/>
      <c r="E37" s="421"/>
      <c r="F37" s="421"/>
      <c r="G37" s="421"/>
      <c r="H37" s="421"/>
      <c r="I37" s="421"/>
    </row>
    <row r="38" spans="2:9" ht="82.15" customHeight="1" x14ac:dyDescent="0.25">
      <c r="B38" s="11">
        <v>25</v>
      </c>
      <c r="C38" s="316" t="s">
        <v>2272</v>
      </c>
      <c r="D38" s="316"/>
      <c r="E38" s="204" t="s">
        <v>2273</v>
      </c>
      <c r="F38" s="225">
        <v>1</v>
      </c>
      <c r="G38" s="225"/>
      <c r="H38" s="226" t="s">
        <v>2274</v>
      </c>
      <c r="I38" s="226" t="s">
        <v>2275</v>
      </c>
    </row>
    <row r="39" spans="2:9" ht="78.599999999999994" customHeight="1" x14ac:dyDescent="0.25">
      <c r="B39" s="11">
        <v>26</v>
      </c>
      <c r="C39" s="316" t="s">
        <v>2276</v>
      </c>
      <c r="D39" s="316"/>
      <c r="E39" s="204" t="s">
        <v>2277</v>
      </c>
      <c r="F39" s="225">
        <v>1</v>
      </c>
      <c r="G39" s="225"/>
      <c r="H39" s="226" t="s">
        <v>2274</v>
      </c>
      <c r="I39" s="226" t="s">
        <v>2275</v>
      </c>
    </row>
    <row r="40" spans="2:9" ht="122.45" customHeight="1" x14ac:dyDescent="0.25">
      <c r="B40" s="11">
        <v>27</v>
      </c>
      <c r="C40" s="316" t="s">
        <v>2278</v>
      </c>
      <c r="D40" s="316"/>
      <c r="E40" s="204" t="s">
        <v>2279</v>
      </c>
      <c r="F40" s="225">
        <v>1</v>
      </c>
      <c r="G40" s="225"/>
      <c r="H40" s="226" t="s">
        <v>2280</v>
      </c>
      <c r="I40" s="226" t="s">
        <v>2281</v>
      </c>
    </row>
    <row r="41" spans="2:9" ht="135" x14ac:dyDescent="0.25">
      <c r="B41" s="11">
        <v>28</v>
      </c>
      <c r="C41" s="316" t="s">
        <v>2282</v>
      </c>
      <c r="D41" s="316"/>
      <c r="E41" s="204" t="s">
        <v>2283</v>
      </c>
      <c r="F41" s="225">
        <v>0.5</v>
      </c>
      <c r="G41" s="225">
        <v>0.5</v>
      </c>
      <c r="H41" s="226" t="s">
        <v>2284</v>
      </c>
      <c r="I41" s="226" t="s">
        <v>2285</v>
      </c>
    </row>
    <row r="42" spans="2:9" ht="79.900000000000006" customHeight="1" x14ac:dyDescent="0.25">
      <c r="B42" s="11">
        <v>29</v>
      </c>
      <c r="C42" s="316" t="s">
        <v>2286</v>
      </c>
      <c r="D42" s="316"/>
      <c r="E42" s="204" t="s">
        <v>2287</v>
      </c>
      <c r="F42" s="225">
        <v>0.5</v>
      </c>
      <c r="G42" s="225">
        <v>0.5</v>
      </c>
      <c r="H42" s="226" t="s">
        <v>2288</v>
      </c>
      <c r="I42" s="226" t="s">
        <v>2275</v>
      </c>
    </row>
    <row r="43" spans="2:9" ht="90" x14ac:dyDescent="0.25">
      <c r="B43" s="11">
        <v>30</v>
      </c>
      <c r="C43" s="316" t="s">
        <v>2289</v>
      </c>
      <c r="D43" s="316"/>
      <c r="E43" s="204" t="s">
        <v>2290</v>
      </c>
      <c r="F43" s="225">
        <v>0.5</v>
      </c>
      <c r="G43" s="225">
        <v>0.5</v>
      </c>
      <c r="H43" s="226" t="s">
        <v>2291</v>
      </c>
      <c r="I43" s="226" t="s">
        <v>2292</v>
      </c>
    </row>
  </sheetData>
  <mergeCells count="44">
    <mergeCell ref="C43:D43"/>
    <mergeCell ref="C37:I37"/>
    <mergeCell ref="C38:D38"/>
    <mergeCell ref="C39:D39"/>
    <mergeCell ref="C40:D40"/>
    <mergeCell ref="C41:D41"/>
    <mergeCell ref="C42:D42"/>
    <mergeCell ref="C36:D36"/>
    <mergeCell ref="C25:D25"/>
    <mergeCell ref="C26:D26"/>
    <mergeCell ref="C27:D27"/>
    <mergeCell ref="C28:I28"/>
    <mergeCell ref="C29:D29"/>
    <mergeCell ref="C30:D30"/>
    <mergeCell ref="C31:I31"/>
    <mergeCell ref="C32:D32"/>
    <mergeCell ref="C33:D33"/>
    <mergeCell ref="C34:D34"/>
    <mergeCell ref="C35:I35"/>
    <mergeCell ref="I23:I24"/>
    <mergeCell ref="C24:D24"/>
    <mergeCell ref="C13:D13"/>
    <mergeCell ref="C14:D14"/>
    <mergeCell ref="C15:D15"/>
    <mergeCell ref="C16:D16"/>
    <mergeCell ref="C17:D17"/>
    <mergeCell ref="C18:D18"/>
    <mergeCell ref="C19:D19"/>
    <mergeCell ref="C20:D20"/>
    <mergeCell ref="C21:D21"/>
    <mergeCell ref="C22:D22"/>
    <mergeCell ref="C23:D23"/>
    <mergeCell ref="C12:I12"/>
    <mergeCell ref="B2:C2"/>
    <mergeCell ref="B6:B7"/>
    <mergeCell ref="C6:D7"/>
    <mergeCell ref="E6:E7"/>
    <mergeCell ref="F6:G6"/>
    <mergeCell ref="H6:H7"/>
    <mergeCell ref="I6:I7"/>
    <mergeCell ref="C8:I8"/>
    <mergeCell ref="C9:D9"/>
    <mergeCell ref="C10:D10"/>
    <mergeCell ref="C11:D11"/>
  </mergeCells>
  <pageMargins left="0.4" right="0.45" top="0.5" bottom="0.5" header="0.3" footer="0.3"/>
  <pageSetup paperSize="9" scale="76" fitToHeight="0" orientation="landscape" r:id="rId1"/>
  <headerFooter>
    <oddHeader>&amp;L&amp;F&amp;RAnexa 13</oddHeader>
  </headerFooter>
  <rowBreaks count="6" manualBreakCount="6">
    <brk id="19" max="8" man="1"/>
    <brk id="16" max="16383" man="1"/>
    <brk id="22" max="16383" man="1"/>
    <brk id="26" max="8" man="1"/>
    <brk id="33" max="16383" man="1"/>
    <brk id="40"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C46C1-8172-408C-8069-68D43286B074}">
  <sheetPr>
    <tabColor theme="1"/>
    <pageSetUpPr autoPageBreaks="0" fitToPage="1"/>
  </sheetPr>
  <dimension ref="B1:F18"/>
  <sheetViews>
    <sheetView showGridLines="0" zoomScaleNormal="100" zoomScaleSheetLayoutView="100" workbookViewId="0">
      <selection activeCell="K10" sqref="K10"/>
    </sheetView>
  </sheetViews>
  <sheetFormatPr defaultColWidth="8.85546875" defaultRowHeight="16.5" x14ac:dyDescent="0.25"/>
  <cols>
    <col min="1" max="1" width="2.7109375" style="213" customWidth="1"/>
    <col min="2" max="2" width="4.85546875" style="213" customWidth="1"/>
    <col min="3" max="3" width="31.5703125" style="214" customWidth="1"/>
    <col min="4" max="4" width="9.28515625" style="214" customWidth="1"/>
    <col min="5" max="5" width="34.7109375" style="214" customWidth="1"/>
    <col min="6" max="6" width="22.7109375" style="213" customWidth="1"/>
    <col min="7" max="16384" width="8.85546875" style="213"/>
  </cols>
  <sheetData>
    <row r="1" spans="2:6" ht="17.25" thickBot="1" x14ac:dyDescent="0.3">
      <c r="E1"/>
      <c r="F1"/>
    </row>
    <row r="2" spans="2:6" ht="17.25" thickBot="1" x14ac:dyDescent="0.3">
      <c r="B2" s="2" t="s">
        <v>0</v>
      </c>
      <c r="C2" s="2"/>
      <c r="D2" s="4">
        <v>14</v>
      </c>
      <c r="E2"/>
      <c r="F2"/>
    </row>
    <row r="4" spans="2:6" ht="18" x14ac:dyDescent="0.25">
      <c r="B4" s="79" t="s">
        <v>2294</v>
      </c>
      <c r="C4" s="211"/>
      <c r="D4" s="211"/>
      <c r="E4" s="211"/>
      <c r="F4" s="211"/>
    </row>
    <row r="6" spans="2:6" ht="14.45" customHeight="1" x14ac:dyDescent="0.25">
      <c r="B6" s="422" t="s">
        <v>2111</v>
      </c>
      <c r="C6" s="422" t="s">
        <v>2295</v>
      </c>
      <c r="D6" s="422" t="s">
        <v>2296</v>
      </c>
      <c r="E6" s="422"/>
      <c r="F6" s="422" t="s">
        <v>2297</v>
      </c>
    </row>
    <row r="7" spans="2:6" x14ac:dyDescent="0.25">
      <c r="B7" s="422"/>
      <c r="C7" s="422"/>
      <c r="D7" s="422"/>
      <c r="E7" s="422"/>
      <c r="F7" s="422"/>
    </row>
    <row r="8" spans="2:6" ht="36" customHeight="1" x14ac:dyDescent="0.25">
      <c r="B8" s="11">
        <v>1</v>
      </c>
      <c r="C8" s="204" t="s">
        <v>2298</v>
      </c>
      <c r="D8" s="425" t="s">
        <v>2299</v>
      </c>
      <c r="E8" s="425"/>
      <c r="F8" s="11" t="s">
        <v>2300</v>
      </c>
    </row>
    <row r="9" spans="2:6" ht="47.45" customHeight="1" x14ac:dyDescent="0.25">
      <c r="B9" s="11">
        <v>2</v>
      </c>
      <c r="C9" s="204" t="s">
        <v>2298</v>
      </c>
      <c r="D9" s="425" t="s">
        <v>2301</v>
      </c>
      <c r="E9" s="425"/>
      <c r="F9" s="11" t="s">
        <v>2304</v>
      </c>
    </row>
    <row r="10" spans="2:6" ht="150" customHeight="1" x14ac:dyDescent="0.25">
      <c r="B10" s="11">
        <v>3</v>
      </c>
      <c r="C10" s="204" t="s">
        <v>2298</v>
      </c>
      <c r="D10" s="425" t="s">
        <v>2506</v>
      </c>
      <c r="E10" s="425"/>
      <c r="F10" s="11" t="s">
        <v>2302</v>
      </c>
    </row>
    <row r="11" spans="2:6" ht="94.5" customHeight="1" x14ac:dyDescent="0.25">
      <c r="B11" s="11">
        <v>4</v>
      </c>
      <c r="C11" s="204" t="s">
        <v>2298</v>
      </c>
      <c r="D11" s="425" t="s">
        <v>2303</v>
      </c>
      <c r="E11" s="425"/>
      <c r="F11" s="11" t="s">
        <v>2308</v>
      </c>
    </row>
    <row r="12" spans="2:6" ht="64.5" customHeight="1" x14ac:dyDescent="0.25">
      <c r="B12" s="11">
        <v>5</v>
      </c>
      <c r="C12" s="204" t="s">
        <v>2305</v>
      </c>
      <c r="D12" s="425" t="s">
        <v>2306</v>
      </c>
      <c r="E12" s="425"/>
      <c r="F12" s="11" t="s">
        <v>2311</v>
      </c>
    </row>
    <row r="13" spans="2:6" ht="122.25" customHeight="1" x14ac:dyDescent="0.25">
      <c r="B13" s="11">
        <v>6</v>
      </c>
      <c r="C13" s="204" t="s">
        <v>2307</v>
      </c>
      <c r="D13" s="425" t="s">
        <v>2465</v>
      </c>
      <c r="E13" s="425"/>
      <c r="F13" s="11" t="s">
        <v>2309</v>
      </c>
    </row>
    <row r="14" spans="2:6" ht="60" x14ac:dyDescent="0.25">
      <c r="B14" s="11">
        <v>7</v>
      </c>
      <c r="C14" s="204" t="s">
        <v>2310</v>
      </c>
      <c r="D14" s="425" t="s">
        <v>2312</v>
      </c>
      <c r="E14" s="425"/>
      <c r="F14" s="11" t="s">
        <v>2313</v>
      </c>
    </row>
    <row r="15" spans="2:6" ht="33.75" customHeight="1" x14ac:dyDescent="0.25">
      <c r="B15" s="426">
        <v>8</v>
      </c>
      <c r="C15" s="381" t="s">
        <v>2314</v>
      </c>
      <c r="D15" s="425" t="s">
        <v>2315</v>
      </c>
      <c r="E15" s="425"/>
      <c r="F15" s="11" t="s">
        <v>2316</v>
      </c>
    </row>
    <row r="16" spans="2:6" ht="36" customHeight="1" x14ac:dyDescent="0.25">
      <c r="B16" s="427"/>
      <c r="C16" s="431"/>
      <c r="D16" s="425" t="s">
        <v>2317</v>
      </c>
      <c r="E16" s="425"/>
      <c r="F16" s="11" t="s">
        <v>2318</v>
      </c>
    </row>
    <row r="17" spans="2:6" ht="45" customHeight="1" x14ac:dyDescent="0.25">
      <c r="B17" s="428"/>
      <c r="C17" s="431"/>
      <c r="D17" s="425" t="s">
        <v>2319</v>
      </c>
      <c r="E17" s="425"/>
      <c r="F17" s="11" t="s">
        <v>2318</v>
      </c>
    </row>
    <row r="18" spans="2:6" ht="60" x14ac:dyDescent="0.25">
      <c r="B18" s="11">
        <v>9</v>
      </c>
      <c r="C18" s="204" t="s">
        <v>2320</v>
      </c>
      <c r="D18" s="429" t="s">
        <v>2321</v>
      </c>
      <c r="E18" s="430"/>
      <c r="F18" s="11" t="s">
        <v>2322</v>
      </c>
    </row>
  </sheetData>
  <mergeCells count="17">
    <mergeCell ref="B15:B17"/>
    <mergeCell ref="D18:E18"/>
    <mergeCell ref="D16:E16"/>
    <mergeCell ref="C15:C17"/>
    <mergeCell ref="D17:E17"/>
    <mergeCell ref="D12:E12"/>
    <mergeCell ref="D13:E13"/>
    <mergeCell ref="D14:E14"/>
    <mergeCell ref="D15:E15"/>
    <mergeCell ref="D9:E9"/>
    <mergeCell ref="D10:E10"/>
    <mergeCell ref="D11:E11"/>
    <mergeCell ref="B6:B7"/>
    <mergeCell ref="C6:C7"/>
    <mergeCell ref="D6:E7"/>
    <mergeCell ref="F6:F7"/>
    <mergeCell ref="D8:E8"/>
  </mergeCells>
  <pageMargins left="0.6" right="0.75" top="0.5" bottom="0.5" header="0.3" footer="0.3"/>
  <pageSetup paperSize="9" scale="83" fitToHeight="0" orientation="portrait" r:id="rId1"/>
  <headerFooter>
    <oddHeader>&amp;L&amp;F&amp;RAnexa 14</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EEE20-6494-4906-9E88-57FC92FDA8BC}">
  <sheetPr>
    <tabColor theme="1"/>
    <pageSetUpPr autoPageBreaks="0" fitToPage="1"/>
  </sheetPr>
  <dimension ref="B1:G32"/>
  <sheetViews>
    <sheetView showGridLines="0" topLeftCell="A22" zoomScaleNormal="100" zoomScaleSheetLayoutView="100" workbookViewId="0">
      <selection activeCell="C27" sqref="C27:D27"/>
    </sheetView>
  </sheetViews>
  <sheetFormatPr defaultColWidth="8.85546875" defaultRowHeight="16.5" x14ac:dyDescent="0.25"/>
  <cols>
    <col min="1" max="1" width="2.7109375" style="208" customWidth="1"/>
    <col min="2" max="2" width="4.85546875" style="207" customWidth="1"/>
    <col min="3" max="3" width="35.7109375" style="208" customWidth="1"/>
    <col min="4" max="4" width="8.7109375" style="209" customWidth="1"/>
    <col min="5" max="5" width="13.7109375" style="208" customWidth="1"/>
    <col min="6" max="6" width="35.28515625" style="208" customWidth="1"/>
    <col min="7" max="7" width="17.85546875" style="208" customWidth="1"/>
    <col min="8" max="16384" width="8.85546875" style="208"/>
  </cols>
  <sheetData>
    <row r="1" spans="2:7" ht="17.25" thickBot="1" x14ac:dyDescent="0.3">
      <c r="E1" s="210"/>
      <c r="F1" s="210"/>
      <c r="G1" s="210"/>
    </row>
    <row r="2" spans="2:7" ht="17.25" thickBot="1" x14ac:dyDescent="0.3">
      <c r="B2" s="2" t="s">
        <v>0</v>
      </c>
      <c r="C2" s="2"/>
      <c r="D2" s="4">
        <v>15</v>
      </c>
      <c r="E2" s="210"/>
      <c r="F2" s="210"/>
      <c r="G2" s="210"/>
    </row>
    <row r="4" spans="2:7" ht="18" x14ac:dyDescent="0.25">
      <c r="B4" s="79" t="s">
        <v>2110</v>
      </c>
      <c r="C4" s="79"/>
      <c r="D4" s="79"/>
      <c r="E4" s="211"/>
      <c r="F4" s="211"/>
      <c r="G4" s="211"/>
    </row>
    <row r="5" spans="2:7" ht="12" customHeight="1" x14ac:dyDescent="0.25">
      <c r="B5" s="79"/>
      <c r="C5" s="79"/>
      <c r="D5" s="211"/>
      <c r="E5" s="211"/>
      <c r="F5" s="212"/>
      <c r="G5" s="211"/>
    </row>
    <row r="6" spans="2:7" ht="14.45" customHeight="1" x14ac:dyDescent="0.25">
      <c r="B6" s="422" t="s">
        <v>2111</v>
      </c>
      <c r="C6" s="422" t="s">
        <v>2112</v>
      </c>
      <c r="D6" s="422"/>
      <c r="E6" s="422" t="s">
        <v>2139</v>
      </c>
      <c r="F6" s="434" t="s">
        <v>2134</v>
      </c>
      <c r="G6" s="422" t="s">
        <v>2113</v>
      </c>
    </row>
    <row r="7" spans="2:7" ht="48.75" customHeight="1" x14ac:dyDescent="0.25">
      <c r="B7" s="422"/>
      <c r="C7" s="422"/>
      <c r="D7" s="422"/>
      <c r="E7" s="422"/>
      <c r="F7" s="434"/>
      <c r="G7" s="422"/>
    </row>
    <row r="8" spans="2:7" x14ac:dyDescent="0.25">
      <c r="B8" s="217">
        <v>1</v>
      </c>
      <c r="C8" s="433" t="s">
        <v>2114</v>
      </c>
      <c r="D8" s="433"/>
      <c r="E8" s="433"/>
      <c r="F8" s="433"/>
      <c r="G8" s="433"/>
    </row>
    <row r="9" spans="2:7" x14ac:dyDescent="0.25">
      <c r="B9" s="218" t="s">
        <v>2158</v>
      </c>
      <c r="C9" s="435" t="s">
        <v>2115</v>
      </c>
      <c r="D9" s="435"/>
      <c r="E9" s="435"/>
      <c r="F9" s="435"/>
      <c r="G9" s="435"/>
    </row>
    <row r="10" spans="2:7" ht="390.75" customHeight="1" x14ac:dyDescent="0.25">
      <c r="B10" s="218"/>
      <c r="C10" s="432" t="s">
        <v>2135</v>
      </c>
      <c r="D10" s="432"/>
      <c r="E10" s="221" t="s">
        <v>2136</v>
      </c>
      <c r="F10" s="219" t="s">
        <v>2137</v>
      </c>
      <c r="G10" s="218" t="s">
        <v>2116</v>
      </c>
    </row>
    <row r="11" spans="2:7" ht="29.45" customHeight="1" x14ac:dyDescent="0.25">
      <c r="B11" s="218" t="s">
        <v>2159</v>
      </c>
      <c r="C11" s="435" t="s">
        <v>2117</v>
      </c>
      <c r="D11" s="435"/>
      <c r="E11" s="435"/>
      <c r="F11" s="435"/>
      <c r="G11" s="435"/>
    </row>
    <row r="12" spans="2:7" ht="188.25" customHeight="1" x14ac:dyDescent="0.25">
      <c r="B12" s="218"/>
      <c r="C12" s="432" t="s">
        <v>2118</v>
      </c>
      <c r="D12" s="432"/>
      <c r="E12" s="221" t="s">
        <v>2119</v>
      </c>
      <c r="F12" s="220" t="s">
        <v>2133</v>
      </c>
      <c r="G12" s="218" t="s">
        <v>2116</v>
      </c>
    </row>
    <row r="13" spans="2:7" x14ac:dyDescent="0.25">
      <c r="B13" s="217">
        <v>2</v>
      </c>
      <c r="C13" s="433" t="s">
        <v>2150</v>
      </c>
      <c r="D13" s="433"/>
      <c r="E13" s="433"/>
      <c r="F13" s="433"/>
      <c r="G13" s="433"/>
    </row>
    <row r="14" spans="2:7" ht="58.15" customHeight="1" x14ac:dyDescent="0.25">
      <c r="B14" s="218" t="s">
        <v>2138</v>
      </c>
      <c r="C14" s="432" t="s">
        <v>2121</v>
      </c>
      <c r="D14" s="432"/>
      <c r="E14" s="221">
        <v>0.9</v>
      </c>
      <c r="F14" s="220" t="s">
        <v>2122</v>
      </c>
      <c r="G14" s="218" t="s">
        <v>1211</v>
      </c>
    </row>
    <row r="15" spans="2:7" ht="75" customHeight="1" x14ac:dyDescent="0.25">
      <c r="B15" s="218" t="s">
        <v>2140</v>
      </c>
      <c r="C15" s="432" t="s">
        <v>2144</v>
      </c>
      <c r="D15" s="432"/>
      <c r="E15" s="221">
        <v>1</v>
      </c>
      <c r="F15" s="220" t="s">
        <v>2143</v>
      </c>
      <c r="G15" s="218" t="s">
        <v>1211</v>
      </c>
    </row>
    <row r="16" spans="2:7" ht="78" customHeight="1" x14ac:dyDescent="0.25">
      <c r="B16" s="218" t="s">
        <v>2141</v>
      </c>
      <c r="C16" s="432" t="s">
        <v>2146</v>
      </c>
      <c r="D16" s="432"/>
      <c r="E16" s="221">
        <v>1</v>
      </c>
      <c r="F16" s="220" t="s">
        <v>2147</v>
      </c>
      <c r="G16" s="218" t="s">
        <v>1211</v>
      </c>
    </row>
    <row r="17" spans="2:7" ht="75" customHeight="1" x14ac:dyDescent="0.25">
      <c r="B17" s="218" t="s">
        <v>2145</v>
      </c>
      <c r="C17" s="432" t="s">
        <v>2149</v>
      </c>
      <c r="D17" s="432"/>
      <c r="E17" s="221">
        <v>1</v>
      </c>
      <c r="F17" s="220" t="s">
        <v>2147</v>
      </c>
      <c r="G17" s="218" t="s">
        <v>1211</v>
      </c>
    </row>
    <row r="18" spans="2:7" ht="92.25" customHeight="1" x14ac:dyDescent="0.25">
      <c r="B18" s="218" t="s">
        <v>2148</v>
      </c>
      <c r="C18" s="432" t="s">
        <v>2151</v>
      </c>
      <c r="D18" s="432"/>
      <c r="E18" s="221">
        <v>1</v>
      </c>
      <c r="F18" s="220" t="s">
        <v>2142</v>
      </c>
      <c r="G18" s="218" t="s">
        <v>2120</v>
      </c>
    </row>
    <row r="19" spans="2:7" ht="121.5" customHeight="1" x14ac:dyDescent="0.25">
      <c r="B19" s="218" t="s">
        <v>2152</v>
      </c>
      <c r="C19" s="432" t="s">
        <v>2154</v>
      </c>
      <c r="D19" s="432"/>
      <c r="E19" s="221">
        <v>1</v>
      </c>
      <c r="F19" s="220" t="s">
        <v>2142</v>
      </c>
      <c r="G19" s="218" t="s">
        <v>2120</v>
      </c>
    </row>
    <row r="20" spans="2:7" ht="92.25" customHeight="1" x14ac:dyDescent="0.25">
      <c r="B20" s="218" t="s">
        <v>2153</v>
      </c>
      <c r="C20" s="432" t="s">
        <v>2155</v>
      </c>
      <c r="D20" s="432"/>
      <c r="E20" s="221">
        <v>1</v>
      </c>
      <c r="F20" s="220" t="s">
        <v>2142</v>
      </c>
      <c r="G20" s="218" t="s">
        <v>2120</v>
      </c>
    </row>
    <row r="21" spans="2:7" ht="80.25" customHeight="1" x14ac:dyDescent="0.25">
      <c r="B21" s="218" t="s">
        <v>2156</v>
      </c>
      <c r="C21" s="432" t="s">
        <v>2157</v>
      </c>
      <c r="D21" s="432"/>
      <c r="E21" s="221">
        <v>1</v>
      </c>
      <c r="F21" s="220" t="s">
        <v>2142</v>
      </c>
      <c r="G21" s="218" t="s">
        <v>2120</v>
      </c>
    </row>
    <row r="22" spans="2:7" ht="80.25" customHeight="1" x14ac:dyDescent="0.25">
      <c r="B22" s="218" t="s">
        <v>2160</v>
      </c>
      <c r="C22" s="432" t="s">
        <v>2162</v>
      </c>
      <c r="D22" s="432"/>
      <c r="E22" s="221">
        <v>1</v>
      </c>
      <c r="F22" s="220" t="s">
        <v>2142</v>
      </c>
      <c r="G22" s="218" t="s">
        <v>1211</v>
      </c>
    </row>
    <row r="23" spans="2:7" ht="90" customHeight="1" x14ac:dyDescent="0.25">
      <c r="B23" s="218" t="s">
        <v>2161</v>
      </c>
      <c r="C23" s="432" t="s">
        <v>2163</v>
      </c>
      <c r="D23" s="432"/>
      <c r="E23" s="221">
        <v>1</v>
      </c>
      <c r="F23" s="220" t="s">
        <v>2142</v>
      </c>
      <c r="G23" s="218" t="s">
        <v>1211</v>
      </c>
    </row>
    <row r="24" spans="2:7" ht="76.5" customHeight="1" x14ac:dyDescent="0.25">
      <c r="B24" s="218" t="s">
        <v>2164</v>
      </c>
      <c r="C24" s="432" t="s">
        <v>2165</v>
      </c>
      <c r="D24" s="432"/>
      <c r="E24" s="221">
        <v>1</v>
      </c>
      <c r="F24" s="220" t="s">
        <v>2166</v>
      </c>
      <c r="G24" s="218" t="s">
        <v>2120</v>
      </c>
    </row>
    <row r="25" spans="2:7" ht="103.5" customHeight="1" x14ac:dyDescent="0.25">
      <c r="B25" s="218" t="s">
        <v>2167</v>
      </c>
      <c r="C25" s="432" t="s">
        <v>2507</v>
      </c>
      <c r="D25" s="432"/>
      <c r="E25" s="221">
        <v>1</v>
      </c>
      <c r="F25" s="220" t="s">
        <v>2168</v>
      </c>
      <c r="G25" s="218" t="s">
        <v>1211</v>
      </c>
    </row>
    <row r="26" spans="2:7" x14ac:dyDescent="0.25">
      <c r="B26" s="217">
        <v>3</v>
      </c>
      <c r="C26" s="433" t="s">
        <v>2123</v>
      </c>
      <c r="D26" s="433"/>
      <c r="E26" s="433"/>
      <c r="F26" s="433"/>
      <c r="G26" s="433"/>
    </row>
    <row r="27" spans="2:7" ht="46.5" customHeight="1" x14ac:dyDescent="0.25">
      <c r="B27" s="218" t="s">
        <v>2169</v>
      </c>
      <c r="C27" s="432" t="s">
        <v>2170</v>
      </c>
      <c r="D27" s="432"/>
      <c r="E27" s="221">
        <v>1</v>
      </c>
      <c r="F27" s="220" t="s">
        <v>2124</v>
      </c>
      <c r="G27" s="218" t="s">
        <v>1211</v>
      </c>
    </row>
    <row r="28" spans="2:7" ht="141" customHeight="1" x14ac:dyDescent="0.25">
      <c r="B28" s="218" t="s">
        <v>2171</v>
      </c>
      <c r="C28" s="432" t="s">
        <v>2125</v>
      </c>
      <c r="D28" s="432"/>
      <c r="E28" s="222" t="s">
        <v>2126</v>
      </c>
      <c r="F28" s="220" t="s">
        <v>2127</v>
      </c>
      <c r="G28" s="218" t="s">
        <v>2116</v>
      </c>
    </row>
    <row r="29" spans="2:7" ht="183" customHeight="1" x14ac:dyDescent="0.25">
      <c r="B29" s="218" t="s">
        <v>2172</v>
      </c>
      <c r="C29" s="432" t="s">
        <v>2173</v>
      </c>
      <c r="D29" s="432"/>
      <c r="E29" s="222" t="s">
        <v>2128</v>
      </c>
      <c r="F29" s="220" t="s">
        <v>2127</v>
      </c>
      <c r="G29" s="218" t="s">
        <v>2116</v>
      </c>
    </row>
    <row r="30" spans="2:7" ht="185.25" customHeight="1" x14ac:dyDescent="0.25">
      <c r="B30" s="218" t="s">
        <v>2174</v>
      </c>
      <c r="C30" s="432" t="s">
        <v>2129</v>
      </c>
      <c r="D30" s="432"/>
      <c r="E30" s="222" t="s">
        <v>2128</v>
      </c>
      <c r="F30" s="220" t="s">
        <v>2127</v>
      </c>
      <c r="G30" s="218" t="s">
        <v>2116</v>
      </c>
    </row>
    <row r="31" spans="2:7" x14ac:dyDescent="0.25">
      <c r="B31" s="217">
        <v>4</v>
      </c>
      <c r="C31" s="433" t="s">
        <v>2130</v>
      </c>
      <c r="D31" s="433"/>
      <c r="E31" s="433"/>
      <c r="F31" s="433"/>
      <c r="G31" s="433"/>
    </row>
    <row r="32" spans="2:7" ht="60.75" customHeight="1" x14ac:dyDescent="0.25">
      <c r="B32" s="218" t="s">
        <v>2175</v>
      </c>
      <c r="C32" s="432" t="s">
        <v>2176</v>
      </c>
      <c r="D32" s="432"/>
      <c r="E32" s="221" t="s">
        <v>2131</v>
      </c>
      <c r="F32" s="218" t="s">
        <v>2132</v>
      </c>
      <c r="G32" s="218" t="s">
        <v>2120</v>
      </c>
    </row>
  </sheetData>
  <mergeCells count="30">
    <mergeCell ref="C11:G11"/>
    <mergeCell ref="C12:D12"/>
    <mergeCell ref="C8:G8"/>
    <mergeCell ref="C9:G9"/>
    <mergeCell ref="C10:D10"/>
    <mergeCell ref="B6:B7"/>
    <mergeCell ref="C6:D7"/>
    <mergeCell ref="E6:E7"/>
    <mergeCell ref="F6:F7"/>
    <mergeCell ref="G6:G7"/>
    <mergeCell ref="C16:D16"/>
    <mergeCell ref="C17:D17"/>
    <mergeCell ref="C28:D28"/>
    <mergeCell ref="C13:G13"/>
    <mergeCell ref="C14:D14"/>
    <mergeCell ref="C15:D15"/>
    <mergeCell ref="C18:D18"/>
    <mergeCell ref="C25:D25"/>
    <mergeCell ref="C24:D24"/>
    <mergeCell ref="C19:D19"/>
    <mergeCell ref="C20:D20"/>
    <mergeCell ref="C21:D21"/>
    <mergeCell ref="C22:D22"/>
    <mergeCell ref="C23:D23"/>
    <mergeCell ref="C29:D29"/>
    <mergeCell ref="C30:D30"/>
    <mergeCell ref="C32:D32"/>
    <mergeCell ref="C31:G31"/>
    <mergeCell ref="C26:G26"/>
    <mergeCell ref="C27:D27"/>
  </mergeCells>
  <phoneticPr fontId="11" type="noConversion"/>
  <pageMargins left="0.5" right="0.6" top="0.5" bottom="0.5" header="0.3" footer="0.3"/>
  <pageSetup paperSize="9" scale="77" fitToHeight="0" orientation="portrait" r:id="rId1"/>
  <headerFooter>
    <oddHeader>&amp;L&amp;F&amp;RAnexa 15</oddHeader>
  </headerFooter>
  <rowBreaks count="1" manualBreakCount="1">
    <brk id="24"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28314-E700-4879-84EF-5AF26C9AC2CC}">
  <sheetPr>
    <tabColor theme="1"/>
    <pageSetUpPr autoPageBreaks="0"/>
  </sheetPr>
  <dimension ref="B1:M43"/>
  <sheetViews>
    <sheetView showGridLines="0" zoomScaleNormal="100" workbookViewId="0">
      <selection activeCell="N28" sqref="N28"/>
    </sheetView>
  </sheetViews>
  <sheetFormatPr defaultColWidth="9.140625" defaultRowHeight="15" x14ac:dyDescent="0.25"/>
  <cols>
    <col min="1" max="1" width="1.42578125" style="1" customWidth="1"/>
    <col min="2" max="2" width="4.5703125" style="5" customWidth="1"/>
    <col min="3" max="4" width="9.140625" style="1"/>
    <col min="5" max="5" width="3.5703125" style="1" customWidth="1"/>
    <col min="6" max="6" width="17.28515625" style="1" customWidth="1"/>
    <col min="7" max="7" width="9.85546875" style="1" bestFit="1" customWidth="1"/>
    <col min="8" max="8" width="11.42578125" style="1" bestFit="1" customWidth="1"/>
    <col min="9" max="9" width="23.42578125" style="1" customWidth="1"/>
    <col min="10" max="10" width="22.7109375" style="1" customWidth="1"/>
    <col min="11" max="11" width="21.85546875" style="1" customWidth="1"/>
    <col min="12" max="12" width="41.85546875" style="1" customWidth="1"/>
    <col min="13" max="13" width="29" style="1" customWidth="1"/>
    <col min="14" max="16384" width="9.140625" style="1"/>
  </cols>
  <sheetData>
    <row r="1" spans="2:13" ht="7.5" customHeight="1" thickBot="1" x14ac:dyDescent="0.3"/>
    <row r="2" spans="2:13" s="2" customFormat="1" ht="17.25" thickBot="1" x14ac:dyDescent="0.3">
      <c r="B2" s="314" t="s">
        <v>0</v>
      </c>
      <c r="C2" s="315"/>
      <c r="D2" s="4">
        <v>16</v>
      </c>
    </row>
    <row r="3" spans="2:13" ht="5.25" customHeight="1" x14ac:dyDescent="0.25"/>
    <row r="4" spans="2:13" s="2" customFormat="1" ht="16.5" x14ac:dyDescent="0.25">
      <c r="B4" s="79" t="s">
        <v>2037</v>
      </c>
      <c r="C4" s="79"/>
      <c r="D4" s="79"/>
      <c r="E4" s="79"/>
      <c r="F4" s="79"/>
      <c r="G4" s="79"/>
      <c r="H4" s="79"/>
      <c r="I4" s="79"/>
      <c r="J4" s="79"/>
      <c r="K4" s="79"/>
      <c r="L4" s="79"/>
      <c r="M4" s="79"/>
    </row>
    <row r="6" spans="2:13" s="2" customFormat="1" ht="16.5" x14ac:dyDescent="0.25">
      <c r="B6" s="3" t="s">
        <v>141</v>
      </c>
      <c r="C6" s="2" t="s">
        <v>2038</v>
      </c>
    </row>
    <row r="7" spans="2:13" s="13" customFormat="1" ht="30" x14ac:dyDescent="0.25">
      <c r="B7" s="15" t="s">
        <v>112</v>
      </c>
      <c r="C7" s="352" t="s">
        <v>2039</v>
      </c>
      <c r="D7" s="352"/>
      <c r="E7" s="352"/>
      <c r="F7" s="352"/>
      <c r="G7" s="58" t="s">
        <v>2043</v>
      </c>
      <c r="H7" s="58" t="s">
        <v>2054</v>
      </c>
      <c r="I7" s="58" t="s">
        <v>2048</v>
      </c>
      <c r="J7" s="58" t="s">
        <v>2044</v>
      </c>
      <c r="K7" s="58" t="s">
        <v>2045</v>
      </c>
      <c r="L7" s="58" t="s">
        <v>2046</v>
      </c>
    </row>
    <row r="8" spans="2:13" ht="60" x14ac:dyDescent="0.25">
      <c r="B8" s="11">
        <v>1</v>
      </c>
      <c r="C8" s="429" t="s">
        <v>2041</v>
      </c>
      <c r="D8" s="436"/>
      <c r="E8" s="436"/>
      <c r="F8" s="430"/>
      <c r="G8" s="205" t="s">
        <v>2040</v>
      </c>
      <c r="H8" s="11" t="s">
        <v>2055</v>
      </c>
      <c r="I8" s="205" t="s">
        <v>2047</v>
      </c>
      <c r="J8" s="205" t="s">
        <v>2049</v>
      </c>
      <c r="K8" s="205" t="s">
        <v>2050</v>
      </c>
      <c r="L8" s="205" t="s">
        <v>2051</v>
      </c>
    </row>
    <row r="9" spans="2:13" ht="60" x14ac:dyDescent="0.25">
      <c r="B9" s="11">
        <v>2</v>
      </c>
      <c r="C9" s="429" t="s">
        <v>2057</v>
      </c>
      <c r="D9" s="436"/>
      <c r="E9" s="436"/>
      <c r="F9" s="430"/>
      <c r="G9" s="205" t="s">
        <v>2040</v>
      </c>
      <c r="H9" s="11" t="s">
        <v>2056</v>
      </c>
      <c r="I9" s="205" t="s">
        <v>2058</v>
      </c>
      <c r="J9" s="205" t="s">
        <v>2059</v>
      </c>
      <c r="K9" s="205" t="s">
        <v>2060</v>
      </c>
      <c r="L9" s="205" t="s">
        <v>2061</v>
      </c>
    </row>
    <row r="10" spans="2:13" hidden="1" x14ac:dyDescent="0.25">
      <c r="B10" s="11"/>
      <c r="C10" s="429"/>
      <c r="D10" s="436"/>
      <c r="E10" s="436"/>
      <c r="F10" s="430"/>
      <c r="G10" s="205"/>
      <c r="H10" s="11"/>
      <c r="I10" s="205"/>
      <c r="J10" s="205"/>
      <c r="K10" s="205"/>
      <c r="L10" s="205"/>
    </row>
    <row r="11" spans="2:13" hidden="1" x14ac:dyDescent="0.25">
      <c r="B11" s="11"/>
      <c r="C11" s="429"/>
      <c r="D11" s="436"/>
      <c r="E11" s="436"/>
      <c r="F11" s="430"/>
      <c r="G11" s="205"/>
      <c r="H11" s="11"/>
      <c r="I11" s="205"/>
      <c r="J11" s="205"/>
      <c r="K11" s="205"/>
      <c r="L11" s="205"/>
    </row>
    <row r="12" spans="2:13" hidden="1" x14ac:dyDescent="0.25">
      <c r="B12" s="11"/>
      <c r="C12" s="429"/>
      <c r="D12" s="436"/>
      <c r="E12" s="436"/>
      <c r="F12" s="430"/>
      <c r="G12" s="205"/>
      <c r="H12" s="11"/>
      <c r="I12" s="205"/>
      <c r="J12" s="205"/>
      <c r="K12" s="205"/>
      <c r="L12" s="205"/>
    </row>
    <row r="13" spans="2:13" hidden="1" x14ac:dyDescent="0.25">
      <c r="B13" s="11"/>
      <c r="C13" s="429"/>
      <c r="D13" s="436"/>
      <c r="E13" s="436"/>
      <c r="F13" s="430"/>
      <c r="G13" s="205"/>
      <c r="H13" s="11"/>
      <c r="I13" s="205"/>
      <c r="J13" s="205"/>
      <c r="K13" s="205"/>
      <c r="L13" s="205"/>
    </row>
    <row r="14" spans="2:13" hidden="1" x14ac:dyDescent="0.25">
      <c r="B14" s="11"/>
      <c r="C14" s="429"/>
      <c r="D14" s="436"/>
      <c r="E14" s="436"/>
      <c r="F14" s="430"/>
      <c r="G14" s="205"/>
      <c r="H14" s="11"/>
      <c r="I14" s="205"/>
      <c r="J14" s="205"/>
      <c r="K14" s="205"/>
      <c r="L14" s="205"/>
    </row>
    <row r="15" spans="2:13" hidden="1" x14ac:dyDescent="0.25">
      <c r="B15" s="11"/>
      <c r="C15" s="429"/>
      <c r="D15" s="436"/>
      <c r="E15" s="436"/>
      <c r="F15" s="430"/>
      <c r="G15" s="205"/>
      <c r="H15" s="11"/>
      <c r="I15" s="205"/>
      <c r="J15" s="205"/>
      <c r="K15" s="205"/>
      <c r="L15" s="205"/>
    </row>
    <row r="16" spans="2:13" hidden="1" x14ac:dyDescent="0.25">
      <c r="B16" s="11"/>
      <c r="C16" s="429"/>
      <c r="D16" s="436"/>
      <c r="E16" s="436"/>
      <c r="F16" s="430"/>
      <c r="G16" s="205"/>
      <c r="H16" s="11"/>
      <c r="I16" s="205"/>
      <c r="J16" s="205"/>
      <c r="K16" s="205"/>
      <c r="L16" s="205"/>
    </row>
    <row r="17" spans="2:12" hidden="1" x14ac:dyDescent="0.25">
      <c r="B17" s="11"/>
      <c r="C17" s="429"/>
      <c r="D17" s="436"/>
      <c r="E17" s="436"/>
      <c r="F17" s="430"/>
      <c r="G17" s="205"/>
      <c r="H17" s="11"/>
      <c r="I17" s="205"/>
      <c r="J17" s="205"/>
      <c r="K17" s="205"/>
      <c r="L17" s="205"/>
    </row>
    <row r="18" spans="2:12" hidden="1" x14ac:dyDescent="0.25">
      <c r="B18" s="11"/>
      <c r="C18" s="429"/>
      <c r="D18" s="436"/>
      <c r="E18" s="436"/>
      <c r="F18" s="430"/>
      <c r="G18" s="205"/>
      <c r="H18" s="11"/>
      <c r="I18" s="205"/>
      <c r="J18" s="205"/>
      <c r="K18" s="205"/>
      <c r="L18" s="205"/>
    </row>
    <row r="19" spans="2:12" s="149" customFormat="1" x14ac:dyDescent="0.25">
      <c r="B19" s="149" t="s">
        <v>2053</v>
      </c>
    </row>
    <row r="20" spans="2:12" x14ac:dyDescent="0.25">
      <c r="B20" s="149" t="s">
        <v>2042</v>
      </c>
    </row>
    <row r="21" spans="2:12" x14ac:dyDescent="0.25">
      <c r="B21" s="149" t="s">
        <v>2052</v>
      </c>
    </row>
    <row r="22" spans="2:12" x14ac:dyDescent="0.25">
      <c r="B22" s="149"/>
    </row>
    <row r="23" spans="2:12" x14ac:dyDescent="0.25">
      <c r="B23" s="149"/>
    </row>
    <row r="24" spans="2:12" s="2" customFormat="1" ht="16.5" x14ac:dyDescent="0.25">
      <c r="B24" s="3" t="s">
        <v>43</v>
      </c>
      <c r="C24" s="2" t="s">
        <v>2062</v>
      </c>
    </row>
    <row r="25" spans="2:12" s="13" customFormat="1" ht="30" x14ac:dyDescent="0.25">
      <c r="B25" s="15" t="s">
        <v>112</v>
      </c>
      <c r="C25" s="352" t="s">
        <v>2039</v>
      </c>
      <c r="D25" s="352"/>
      <c r="E25" s="352"/>
      <c r="F25" s="352"/>
      <c r="G25" s="58" t="s">
        <v>2043</v>
      </c>
      <c r="H25" s="58" t="s">
        <v>2066</v>
      </c>
      <c r="I25" s="58" t="s">
        <v>2082</v>
      </c>
      <c r="J25" s="58" t="s">
        <v>2078</v>
      </c>
      <c r="K25" s="58" t="s">
        <v>2045</v>
      </c>
      <c r="L25" s="58" t="s">
        <v>2046</v>
      </c>
    </row>
    <row r="26" spans="2:12" ht="60" x14ac:dyDescent="0.25">
      <c r="B26" s="11">
        <v>1</v>
      </c>
      <c r="C26" s="429" t="s">
        <v>2063</v>
      </c>
      <c r="D26" s="436"/>
      <c r="E26" s="436"/>
      <c r="F26" s="430"/>
      <c r="G26" s="205" t="s">
        <v>2040</v>
      </c>
      <c r="H26" s="11" t="s">
        <v>2067</v>
      </c>
      <c r="I26" s="205" t="s">
        <v>2068</v>
      </c>
      <c r="J26" s="205" t="s">
        <v>2077</v>
      </c>
      <c r="K26" s="205" t="s">
        <v>2069</v>
      </c>
      <c r="L26" s="205" t="s">
        <v>2070</v>
      </c>
    </row>
    <row r="27" spans="2:12" ht="105" x14ac:dyDescent="0.25">
      <c r="B27" s="11">
        <v>2</v>
      </c>
      <c r="C27" s="429" t="s">
        <v>2075</v>
      </c>
      <c r="D27" s="436"/>
      <c r="E27" s="436"/>
      <c r="F27" s="430"/>
      <c r="G27" s="205" t="s">
        <v>2071</v>
      </c>
      <c r="H27" s="11" t="s">
        <v>2067</v>
      </c>
      <c r="I27" s="205" t="s">
        <v>2072</v>
      </c>
      <c r="J27" s="205" t="s">
        <v>2504</v>
      </c>
      <c r="K27" s="205" t="s">
        <v>2073</v>
      </c>
      <c r="L27" s="205" t="s">
        <v>2074</v>
      </c>
    </row>
    <row r="28" spans="2:12" ht="45" x14ac:dyDescent="0.25">
      <c r="B28" s="11">
        <v>3</v>
      </c>
      <c r="C28" s="429" t="s">
        <v>2079</v>
      </c>
      <c r="D28" s="436"/>
      <c r="E28" s="436"/>
      <c r="F28" s="430"/>
      <c r="G28" s="205" t="s">
        <v>2040</v>
      </c>
      <c r="H28" s="11" t="s">
        <v>2067</v>
      </c>
      <c r="I28" s="205" t="s">
        <v>2081</v>
      </c>
      <c r="J28" s="250" t="s">
        <v>2466</v>
      </c>
      <c r="K28" s="205" t="s">
        <v>2083</v>
      </c>
      <c r="L28" s="205" t="s">
        <v>2084</v>
      </c>
    </row>
    <row r="29" spans="2:12" ht="45" x14ac:dyDescent="0.25">
      <c r="B29" s="11">
        <v>4</v>
      </c>
      <c r="C29" s="429" t="s">
        <v>2088</v>
      </c>
      <c r="D29" s="436"/>
      <c r="E29" s="436"/>
      <c r="F29" s="430"/>
      <c r="G29" s="205" t="s">
        <v>2081</v>
      </c>
      <c r="H29" s="11" t="s">
        <v>145</v>
      </c>
      <c r="I29" s="205" t="s">
        <v>2072</v>
      </c>
      <c r="J29" s="205" t="s">
        <v>2085</v>
      </c>
      <c r="K29" s="205" t="s">
        <v>2086</v>
      </c>
      <c r="L29" s="205" t="s">
        <v>2087</v>
      </c>
    </row>
    <row r="30" spans="2:12" hidden="1" x14ac:dyDescent="0.25">
      <c r="B30" s="11"/>
      <c r="C30" s="429"/>
      <c r="D30" s="436"/>
      <c r="E30" s="436"/>
      <c r="F30" s="430"/>
      <c r="G30" s="205"/>
      <c r="H30" s="11"/>
      <c r="I30" s="205"/>
      <c r="J30" s="205"/>
      <c r="K30" s="205"/>
      <c r="L30" s="205"/>
    </row>
    <row r="31" spans="2:12" hidden="1" x14ac:dyDescent="0.25">
      <c r="B31" s="11"/>
      <c r="C31" s="429"/>
      <c r="D31" s="436"/>
      <c r="E31" s="436"/>
      <c r="F31" s="430"/>
      <c r="G31" s="205"/>
      <c r="H31" s="11"/>
      <c r="I31" s="205"/>
      <c r="J31" s="205"/>
      <c r="K31" s="205"/>
      <c r="L31" s="205"/>
    </row>
    <row r="32" spans="2:12" s="149" customFormat="1" x14ac:dyDescent="0.25">
      <c r="B32" s="149" t="s">
        <v>2065</v>
      </c>
    </row>
    <row r="33" spans="2:12" x14ac:dyDescent="0.25">
      <c r="B33" s="149" t="s">
        <v>2064</v>
      </c>
    </row>
    <row r="34" spans="2:12" x14ac:dyDescent="0.25">
      <c r="B34" s="149" t="s">
        <v>2052</v>
      </c>
    </row>
    <row r="35" spans="2:12" ht="47.25" customHeight="1" x14ac:dyDescent="0.25">
      <c r="B35" s="437" t="s">
        <v>2076</v>
      </c>
      <c r="C35" s="437"/>
      <c r="D35" s="437"/>
      <c r="E35" s="437"/>
      <c r="F35" s="437"/>
      <c r="G35" s="437"/>
      <c r="H35" s="437"/>
      <c r="I35" s="437"/>
      <c r="J35" s="437"/>
      <c r="K35" s="437"/>
      <c r="L35" s="437"/>
    </row>
    <row r="36" spans="2:12" ht="28.5" customHeight="1" x14ac:dyDescent="0.25">
      <c r="B36" s="437" t="s">
        <v>2080</v>
      </c>
      <c r="C36" s="437"/>
      <c r="D36" s="437"/>
      <c r="E36" s="437"/>
      <c r="F36" s="437"/>
      <c r="G36" s="437"/>
      <c r="H36" s="437"/>
      <c r="I36" s="437"/>
      <c r="J36" s="437"/>
      <c r="K36" s="437"/>
      <c r="L36" s="437"/>
    </row>
    <row r="37" spans="2:12" ht="32.25" customHeight="1" x14ac:dyDescent="0.25">
      <c r="B37" s="437" t="s">
        <v>2089</v>
      </c>
      <c r="C37" s="437"/>
      <c r="D37" s="437"/>
      <c r="E37" s="437"/>
      <c r="F37" s="437"/>
      <c r="G37" s="437"/>
      <c r="H37" s="437"/>
      <c r="I37" s="437"/>
      <c r="J37" s="437"/>
      <c r="K37" s="437"/>
      <c r="L37" s="437"/>
    </row>
    <row r="40" spans="2:12" s="2" customFormat="1" ht="16.5" x14ac:dyDescent="0.25">
      <c r="B40" s="3" t="s">
        <v>72</v>
      </c>
      <c r="C40" s="2" t="s">
        <v>2090</v>
      </c>
    </row>
    <row r="41" spans="2:12" s="13" customFormat="1" ht="30" x14ac:dyDescent="0.25">
      <c r="B41" s="15" t="s">
        <v>112</v>
      </c>
      <c r="C41" s="352" t="s">
        <v>2039</v>
      </c>
      <c r="D41" s="352"/>
      <c r="E41" s="352"/>
      <c r="F41" s="352"/>
      <c r="G41" s="58" t="s">
        <v>2043</v>
      </c>
      <c r="H41" s="58" t="s">
        <v>2066</v>
      </c>
      <c r="I41" s="58" t="s">
        <v>2082</v>
      </c>
      <c r="J41" s="58" t="s">
        <v>2078</v>
      </c>
      <c r="K41" s="58" t="s">
        <v>2045</v>
      </c>
      <c r="L41" s="58" t="s">
        <v>2046</v>
      </c>
    </row>
    <row r="42" spans="2:12" ht="60" x14ac:dyDescent="0.25">
      <c r="B42" s="11">
        <v>1</v>
      </c>
      <c r="C42" s="429" t="s">
        <v>2094</v>
      </c>
      <c r="D42" s="436"/>
      <c r="E42" s="436"/>
      <c r="F42" s="430"/>
      <c r="G42" s="205" t="s">
        <v>2040</v>
      </c>
      <c r="H42" s="11" t="s">
        <v>2091</v>
      </c>
      <c r="I42" s="205" t="s">
        <v>2068</v>
      </c>
      <c r="J42" s="205" t="s">
        <v>2092</v>
      </c>
      <c r="K42" s="205" t="s">
        <v>2069</v>
      </c>
      <c r="L42" s="205" t="s">
        <v>2093</v>
      </c>
    </row>
    <row r="43" spans="2:12" x14ac:dyDescent="0.25">
      <c r="B43" s="149" t="s">
        <v>2095</v>
      </c>
    </row>
  </sheetData>
  <mergeCells count="25">
    <mergeCell ref="C7:F7"/>
    <mergeCell ref="C8:F8"/>
    <mergeCell ref="C9:F9"/>
    <mergeCell ref="C10:F10"/>
    <mergeCell ref="B2:C2"/>
    <mergeCell ref="C41:F41"/>
    <mergeCell ref="C42:F42"/>
    <mergeCell ref="C25:F25"/>
    <mergeCell ref="C26:F26"/>
    <mergeCell ref="C27:F27"/>
    <mergeCell ref="C28:F28"/>
    <mergeCell ref="B37:L37"/>
    <mergeCell ref="C31:F31"/>
    <mergeCell ref="B35:L35"/>
    <mergeCell ref="B36:L36"/>
    <mergeCell ref="C11:F11"/>
    <mergeCell ref="C12:F12"/>
    <mergeCell ref="C13:F13"/>
    <mergeCell ref="C14:F14"/>
    <mergeCell ref="C15:F15"/>
    <mergeCell ref="C16:F16"/>
    <mergeCell ref="C17:F17"/>
    <mergeCell ref="C18:F18"/>
    <mergeCell ref="C29:F29"/>
    <mergeCell ref="C30:F30"/>
  </mergeCells>
  <pageMargins left="0.45" right="0.2" top="0.6" bottom="0.25" header="0.3" footer="0.3"/>
  <pageSetup paperSize="9" scale="75" orientation="landscape" verticalDpi="0" r:id="rId1"/>
  <headerFooter>
    <oddHeader>&amp;L&amp;"Trebuchet MS,Regular"&amp;F&amp;R&amp;"Trebuchet MS,Regular"&amp;A</oddHeader>
  </headerFooter>
  <rowBreaks count="1" manualBreakCount="1">
    <brk id="29" max="11" man="1"/>
  </rowBreaks>
  <colBreaks count="1" manualBreakCount="1">
    <brk id="13" max="7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5BD93-CB7D-485B-993C-B1C947E21A82}">
  <sheetPr>
    <tabColor theme="1"/>
    <pageSetUpPr autoPageBreaks="0"/>
  </sheetPr>
  <dimension ref="B1:G15"/>
  <sheetViews>
    <sheetView showGridLines="0" zoomScaleNormal="100" workbookViewId="0">
      <selection activeCell="B4" sqref="B4"/>
    </sheetView>
  </sheetViews>
  <sheetFormatPr defaultColWidth="9.140625" defaultRowHeight="15" x14ac:dyDescent="0.25"/>
  <cols>
    <col min="1" max="1" width="1.42578125" style="1" customWidth="1"/>
    <col min="2" max="2" width="6.7109375" style="5" customWidth="1"/>
    <col min="3" max="4" width="9.140625" style="1"/>
    <col min="5" max="5" width="3.5703125" style="1" customWidth="1"/>
    <col min="6" max="6" width="30" style="1" customWidth="1"/>
    <col min="7" max="7" width="37.7109375" style="1" customWidth="1"/>
    <col min="8" max="16384" width="9.140625" style="1"/>
  </cols>
  <sheetData>
    <row r="1" spans="2:7" ht="7.5" customHeight="1" thickBot="1" x14ac:dyDescent="0.3"/>
    <row r="2" spans="2:7" s="2" customFormat="1" ht="17.25" thickBot="1" x14ac:dyDescent="0.3">
      <c r="B2" s="314" t="s">
        <v>0</v>
      </c>
      <c r="C2" s="315"/>
      <c r="D2" s="4">
        <v>17</v>
      </c>
    </row>
    <row r="3" spans="2:7" ht="5.25" customHeight="1" x14ac:dyDescent="0.25"/>
    <row r="4" spans="2:7" s="2" customFormat="1" ht="16.5" x14ac:dyDescent="0.25">
      <c r="B4" s="79" t="s">
        <v>2485</v>
      </c>
      <c r="C4" s="79"/>
      <c r="D4" s="79"/>
      <c r="E4" s="79"/>
      <c r="F4" s="79"/>
      <c r="G4" s="79"/>
    </row>
    <row r="6" spans="2:7" s="27" customFormat="1" x14ac:dyDescent="0.25">
      <c r="B6" s="352" t="s">
        <v>112</v>
      </c>
      <c r="C6" s="352" t="s">
        <v>1989</v>
      </c>
      <c r="D6" s="352"/>
      <c r="E6" s="352"/>
      <c r="F6" s="352" t="s">
        <v>78</v>
      </c>
      <c r="G6" s="352" t="s">
        <v>2487</v>
      </c>
    </row>
    <row r="7" spans="2:7" s="27" customFormat="1" ht="33" customHeight="1" x14ac:dyDescent="0.25">
      <c r="B7" s="352"/>
      <c r="C7" s="352"/>
      <c r="D7" s="352"/>
      <c r="E7" s="352"/>
      <c r="F7" s="352"/>
      <c r="G7" s="352"/>
    </row>
    <row r="8" spans="2:7" x14ac:dyDescent="0.25">
      <c r="B8" s="438">
        <v>1</v>
      </c>
      <c r="C8" s="441" t="s">
        <v>245</v>
      </c>
      <c r="D8" s="442"/>
      <c r="E8" s="443"/>
      <c r="F8" s="438" t="s">
        <v>2486</v>
      </c>
      <c r="G8" s="11" t="s">
        <v>2488</v>
      </c>
    </row>
    <row r="9" spans="2:7" x14ac:dyDescent="0.25">
      <c r="B9" s="439"/>
      <c r="C9" s="444"/>
      <c r="D9" s="445"/>
      <c r="E9" s="446"/>
      <c r="F9" s="439"/>
      <c r="G9" s="11" t="s">
        <v>2489</v>
      </c>
    </row>
    <row r="10" spans="2:7" ht="75" x14ac:dyDescent="0.25">
      <c r="B10" s="440"/>
      <c r="C10" s="447"/>
      <c r="D10" s="448"/>
      <c r="E10" s="449"/>
      <c r="F10" s="440"/>
      <c r="G10" s="11" t="s">
        <v>2496</v>
      </c>
    </row>
    <row r="11" spans="2:7" s="313" customFormat="1" x14ac:dyDescent="0.25">
      <c r="B11" s="149" t="s">
        <v>2490</v>
      </c>
    </row>
    <row r="12" spans="2:7" s="8" customFormat="1" x14ac:dyDescent="0.25">
      <c r="B12" s="8" t="s">
        <v>2491</v>
      </c>
      <c r="C12" s="8" t="s">
        <v>2492</v>
      </c>
    </row>
    <row r="13" spans="2:7" s="8" customFormat="1" x14ac:dyDescent="0.25">
      <c r="B13" s="8" t="s">
        <v>2493</v>
      </c>
      <c r="C13" s="8" t="s">
        <v>2494</v>
      </c>
    </row>
    <row r="14" spans="2:7" s="8" customFormat="1" x14ac:dyDescent="0.25"/>
    <row r="15" spans="2:7" x14ac:dyDescent="0.25">
      <c r="B15" s="8" t="s">
        <v>2495</v>
      </c>
    </row>
  </sheetData>
  <mergeCells count="8">
    <mergeCell ref="G6:G7"/>
    <mergeCell ref="F6:F7"/>
    <mergeCell ref="B8:B10"/>
    <mergeCell ref="C8:E10"/>
    <mergeCell ref="F8:F10"/>
    <mergeCell ref="B2:C2"/>
    <mergeCell ref="B6:B7"/>
    <mergeCell ref="C6:E7"/>
  </mergeCells>
  <pageMargins left="0.7" right="0.2" top="0.75" bottom="0.75" header="0.3" footer="0.3"/>
  <pageSetup paperSize="9" scale="89" orientation="portrait" verticalDpi="0" r:id="rId1"/>
  <headerFooter>
    <oddHeader>&amp;L&amp;"Trebuchet MS,Regular"&amp;F&amp;R&amp;"Trebuchet MS,Regular"&amp;A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6D697-3373-4C9E-BEEE-F4322D27A33D}">
  <sheetPr>
    <tabColor theme="1"/>
    <pageSetUpPr autoPageBreaks="0"/>
  </sheetPr>
  <dimension ref="B1:L68"/>
  <sheetViews>
    <sheetView showGridLines="0" zoomScaleNormal="100" workbookViewId="0">
      <selection activeCell="T7" sqref="T7"/>
    </sheetView>
  </sheetViews>
  <sheetFormatPr defaultColWidth="9.140625" defaultRowHeight="15" x14ac:dyDescent="0.25"/>
  <cols>
    <col min="1" max="1" width="3.7109375" style="1" customWidth="1"/>
    <col min="2" max="2" width="3.7109375" style="5" customWidth="1"/>
    <col min="3" max="16384" width="9.140625" style="1"/>
  </cols>
  <sheetData>
    <row r="1" spans="2:12" ht="15.75" thickBot="1" x14ac:dyDescent="0.3"/>
    <row r="2" spans="2:12" s="2" customFormat="1" ht="17.25" thickBot="1" x14ac:dyDescent="0.3">
      <c r="B2" s="314" t="s">
        <v>0</v>
      </c>
      <c r="C2" s="315"/>
      <c r="D2" s="4">
        <v>1</v>
      </c>
    </row>
    <row r="3" spans="2:12" ht="5.25" customHeight="1" x14ac:dyDescent="0.25"/>
    <row r="4" spans="2:12" s="2" customFormat="1" ht="16.5" x14ac:dyDescent="0.25">
      <c r="B4" s="79" t="s">
        <v>71</v>
      </c>
      <c r="C4" s="79"/>
      <c r="D4" s="79"/>
      <c r="E4" s="79"/>
      <c r="F4" s="79"/>
      <c r="G4" s="79"/>
      <c r="H4" s="79"/>
      <c r="I4" s="79"/>
      <c r="J4" s="79"/>
      <c r="K4" s="79"/>
    </row>
    <row r="6" spans="2:12" s="10" customFormat="1" ht="16.5" x14ac:dyDescent="0.25">
      <c r="B6" s="7" t="s">
        <v>44</v>
      </c>
      <c r="C6" s="2" t="s">
        <v>33</v>
      </c>
    </row>
    <row r="7" spans="2:12" s="6" customFormat="1" ht="120.75" customHeight="1" x14ac:dyDescent="0.25">
      <c r="B7" s="11">
        <v>1</v>
      </c>
      <c r="C7" s="316" t="s">
        <v>1</v>
      </c>
      <c r="D7" s="316"/>
      <c r="E7" s="316"/>
      <c r="F7" s="316" t="s">
        <v>2</v>
      </c>
      <c r="G7" s="316"/>
      <c r="H7" s="316"/>
      <c r="I7" s="316"/>
      <c r="J7" s="316"/>
      <c r="K7" s="316"/>
      <c r="L7" s="316"/>
    </row>
    <row r="8" spans="2:12" ht="34.5" customHeight="1" x14ac:dyDescent="0.25">
      <c r="B8" s="12">
        <v>2</v>
      </c>
      <c r="C8" s="316" t="s">
        <v>3</v>
      </c>
      <c r="D8" s="316"/>
      <c r="E8" s="316"/>
      <c r="F8" s="316" t="s">
        <v>4</v>
      </c>
      <c r="G8" s="316"/>
      <c r="H8" s="316"/>
      <c r="I8" s="316"/>
      <c r="J8" s="316"/>
      <c r="K8" s="316"/>
      <c r="L8" s="316"/>
    </row>
    <row r="9" spans="2:12" ht="63.75" customHeight="1" x14ac:dyDescent="0.25">
      <c r="B9" s="12">
        <v>3</v>
      </c>
      <c r="C9" s="316" t="s">
        <v>5</v>
      </c>
      <c r="D9" s="316"/>
      <c r="E9" s="316"/>
      <c r="F9" s="316" t="s">
        <v>6</v>
      </c>
      <c r="G9" s="316"/>
      <c r="H9" s="316"/>
      <c r="I9" s="316"/>
      <c r="J9" s="316"/>
      <c r="K9" s="316"/>
      <c r="L9" s="316"/>
    </row>
    <row r="10" spans="2:12" ht="44.25" customHeight="1" x14ac:dyDescent="0.25">
      <c r="B10" s="12">
        <v>4</v>
      </c>
      <c r="C10" s="316" t="s">
        <v>7</v>
      </c>
      <c r="D10" s="316"/>
      <c r="E10" s="316"/>
      <c r="F10" s="316" t="s">
        <v>8</v>
      </c>
      <c r="G10" s="316"/>
      <c r="H10" s="316"/>
      <c r="I10" s="316"/>
      <c r="J10" s="316"/>
      <c r="K10" s="316"/>
      <c r="L10" s="316"/>
    </row>
    <row r="11" spans="2:12" x14ac:dyDescent="0.25">
      <c r="B11" s="12">
        <v>5</v>
      </c>
      <c r="C11" s="319" t="s">
        <v>10</v>
      </c>
      <c r="D11" s="319"/>
      <c r="E11" s="319"/>
      <c r="F11" s="316" t="s">
        <v>11</v>
      </c>
      <c r="G11" s="316"/>
      <c r="H11" s="316"/>
      <c r="I11" s="316"/>
      <c r="J11" s="316"/>
      <c r="K11" s="316"/>
      <c r="L11" s="316"/>
    </row>
    <row r="12" spans="2:12" ht="31.5" customHeight="1" x14ac:dyDescent="0.25">
      <c r="B12" s="12">
        <v>6</v>
      </c>
      <c r="C12" s="316" t="s">
        <v>9</v>
      </c>
      <c r="D12" s="316"/>
      <c r="E12" s="316"/>
      <c r="F12" s="316" t="s">
        <v>12</v>
      </c>
      <c r="G12" s="316"/>
      <c r="H12" s="316"/>
      <c r="I12" s="316"/>
      <c r="J12" s="316"/>
      <c r="K12" s="316"/>
      <c r="L12" s="316"/>
    </row>
    <row r="13" spans="2:12" ht="76.5" customHeight="1" x14ac:dyDescent="0.25">
      <c r="B13" s="320">
        <v>7</v>
      </c>
      <c r="C13" s="316" t="s">
        <v>13</v>
      </c>
      <c r="D13" s="316"/>
      <c r="E13" s="316"/>
      <c r="F13" s="316" t="s">
        <v>14</v>
      </c>
      <c r="G13" s="316"/>
      <c r="H13" s="316"/>
      <c r="I13" s="316"/>
      <c r="J13" s="316"/>
      <c r="K13" s="316"/>
      <c r="L13" s="316"/>
    </row>
    <row r="14" spans="2:12" ht="45" customHeight="1" x14ac:dyDescent="0.25">
      <c r="B14" s="320"/>
      <c r="C14" s="316"/>
      <c r="D14" s="316"/>
      <c r="E14" s="316"/>
      <c r="F14" s="316" t="s">
        <v>15</v>
      </c>
      <c r="G14" s="316"/>
      <c r="H14" s="316"/>
      <c r="I14" s="316"/>
      <c r="J14" s="316"/>
      <c r="K14" s="316"/>
      <c r="L14" s="316"/>
    </row>
    <row r="15" spans="2:12" x14ac:dyDescent="0.25">
      <c r="B15" s="320"/>
      <c r="C15" s="316"/>
      <c r="D15" s="316"/>
      <c r="E15" s="316"/>
      <c r="F15" s="316" t="s">
        <v>16</v>
      </c>
      <c r="G15" s="316"/>
      <c r="H15" s="316"/>
      <c r="I15" s="316"/>
      <c r="J15" s="316"/>
      <c r="K15" s="316"/>
      <c r="L15" s="316"/>
    </row>
    <row r="16" spans="2:12" ht="93.75" customHeight="1" x14ac:dyDescent="0.25">
      <c r="B16" s="320"/>
      <c r="C16" s="316"/>
      <c r="D16" s="316"/>
      <c r="E16" s="316"/>
      <c r="F16" s="316" t="s">
        <v>17</v>
      </c>
      <c r="G16" s="316"/>
      <c r="H16" s="316"/>
      <c r="I16" s="316"/>
      <c r="J16" s="316"/>
      <c r="K16" s="316"/>
      <c r="L16" s="316"/>
    </row>
    <row r="17" spans="2:12" ht="45.75" customHeight="1" x14ac:dyDescent="0.25">
      <c r="B17" s="12">
        <v>8</v>
      </c>
      <c r="C17" s="316" t="s">
        <v>18</v>
      </c>
      <c r="D17" s="316"/>
      <c r="E17" s="316"/>
      <c r="F17" s="316" t="s">
        <v>19</v>
      </c>
      <c r="G17" s="316"/>
      <c r="H17" s="316"/>
      <c r="I17" s="316"/>
      <c r="J17" s="316"/>
      <c r="K17" s="316"/>
      <c r="L17" s="316"/>
    </row>
    <row r="18" spans="2:12" ht="30.75" customHeight="1" x14ac:dyDescent="0.25">
      <c r="B18" s="12">
        <v>9</v>
      </c>
      <c r="C18" s="316" t="s">
        <v>20</v>
      </c>
      <c r="D18" s="316"/>
      <c r="E18" s="316"/>
      <c r="F18" s="316" t="s">
        <v>21</v>
      </c>
      <c r="G18" s="316"/>
      <c r="H18" s="316"/>
      <c r="I18" s="316"/>
      <c r="J18" s="316"/>
      <c r="K18" s="316"/>
      <c r="L18" s="316"/>
    </row>
    <row r="19" spans="2:12" ht="30" customHeight="1" x14ac:dyDescent="0.25">
      <c r="B19" s="12">
        <v>10</v>
      </c>
      <c r="C19" s="316" t="s">
        <v>23</v>
      </c>
      <c r="D19" s="316"/>
      <c r="E19" s="316"/>
      <c r="F19" s="316" t="s">
        <v>24</v>
      </c>
      <c r="G19" s="316"/>
      <c r="H19" s="316"/>
      <c r="I19" s="316"/>
      <c r="J19" s="316"/>
      <c r="K19" s="316"/>
      <c r="L19" s="316"/>
    </row>
    <row r="20" spans="2:12" ht="109.5" customHeight="1" x14ac:dyDescent="0.25">
      <c r="B20" s="12">
        <v>11</v>
      </c>
      <c r="C20" s="316" t="s">
        <v>25</v>
      </c>
      <c r="D20" s="316"/>
      <c r="E20" s="316"/>
      <c r="F20" s="316" t="s">
        <v>26</v>
      </c>
      <c r="G20" s="316"/>
      <c r="H20" s="316"/>
      <c r="I20" s="316"/>
      <c r="J20" s="316"/>
      <c r="K20" s="316"/>
      <c r="L20" s="316"/>
    </row>
    <row r="21" spans="2:12" ht="30.75" customHeight="1" x14ac:dyDescent="0.25">
      <c r="B21" s="12">
        <v>12</v>
      </c>
      <c r="C21" s="316" t="s">
        <v>27</v>
      </c>
      <c r="D21" s="316"/>
      <c r="E21" s="316"/>
      <c r="F21" s="316" t="s">
        <v>28</v>
      </c>
      <c r="G21" s="316"/>
      <c r="H21" s="316"/>
      <c r="I21" s="316"/>
      <c r="J21" s="316"/>
      <c r="K21" s="316"/>
      <c r="L21" s="316"/>
    </row>
    <row r="22" spans="2:12" ht="31.5" customHeight="1" x14ac:dyDescent="0.25">
      <c r="B22" s="12">
        <v>13</v>
      </c>
      <c r="C22" s="316" t="s">
        <v>29</v>
      </c>
      <c r="D22" s="316"/>
      <c r="E22" s="316"/>
      <c r="F22" s="316" t="s">
        <v>30</v>
      </c>
      <c r="G22" s="316"/>
      <c r="H22" s="316"/>
      <c r="I22" s="316"/>
      <c r="J22" s="316"/>
      <c r="K22" s="316"/>
      <c r="L22" s="316"/>
    </row>
    <row r="23" spans="2:12" ht="91.5" customHeight="1" x14ac:dyDescent="0.25">
      <c r="B23" s="12">
        <v>14</v>
      </c>
      <c r="C23" s="316" t="s">
        <v>31</v>
      </c>
      <c r="D23" s="316"/>
      <c r="E23" s="316"/>
      <c r="F23" s="316" t="s">
        <v>32</v>
      </c>
      <c r="G23" s="316"/>
      <c r="H23" s="316"/>
      <c r="I23" s="316"/>
      <c r="J23" s="316"/>
      <c r="K23" s="316"/>
      <c r="L23" s="316"/>
    </row>
    <row r="24" spans="2:12" ht="30.75" customHeight="1" x14ac:dyDescent="0.25">
      <c r="B24" s="12">
        <v>15</v>
      </c>
      <c r="C24" s="316" t="s">
        <v>34</v>
      </c>
      <c r="D24" s="316"/>
      <c r="E24" s="316"/>
      <c r="F24" s="316" t="s">
        <v>35</v>
      </c>
      <c r="G24" s="316"/>
      <c r="H24" s="316"/>
      <c r="I24" s="316"/>
      <c r="J24" s="316"/>
      <c r="K24" s="316"/>
      <c r="L24" s="316"/>
    </row>
    <row r="25" spans="2:12" ht="78" customHeight="1" x14ac:dyDescent="0.25">
      <c r="B25" s="12">
        <v>16</v>
      </c>
      <c r="C25" s="316" t="s">
        <v>40</v>
      </c>
      <c r="D25" s="316"/>
      <c r="E25" s="316"/>
      <c r="F25" s="316" t="s">
        <v>41</v>
      </c>
      <c r="G25" s="316"/>
      <c r="H25" s="316"/>
      <c r="I25" s="316"/>
      <c r="J25" s="316"/>
      <c r="K25" s="316"/>
      <c r="L25" s="316"/>
    </row>
    <row r="26" spans="2:12" ht="60.75" customHeight="1" x14ac:dyDescent="0.25">
      <c r="B26" s="12">
        <v>17</v>
      </c>
      <c r="C26" s="316" t="s">
        <v>36</v>
      </c>
      <c r="D26" s="316"/>
      <c r="E26" s="316"/>
      <c r="F26" s="316" t="s">
        <v>37</v>
      </c>
      <c r="G26" s="316"/>
      <c r="H26" s="316"/>
      <c r="I26" s="316"/>
      <c r="J26" s="316"/>
      <c r="K26" s="316"/>
      <c r="L26" s="316"/>
    </row>
    <row r="27" spans="2:12" x14ac:dyDescent="0.25">
      <c r="B27" s="12">
        <v>18</v>
      </c>
      <c r="C27" s="316" t="s">
        <v>38</v>
      </c>
      <c r="D27" s="316"/>
      <c r="E27" s="316"/>
      <c r="F27" s="316" t="s">
        <v>39</v>
      </c>
      <c r="G27" s="316"/>
      <c r="H27" s="316"/>
      <c r="I27" s="316"/>
      <c r="J27" s="316"/>
      <c r="K27" s="316"/>
      <c r="L27" s="316"/>
    </row>
    <row r="28" spans="2:12" ht="60" customHeight="1" x14ac:dyDescent="0.25">
      <c r="B28" s="317" t="s">
        <v>42</v>
      </c>
      <c r="C28" s="318"/>
      <c r="D28" s="318"/>
      <c r="E28" s="318"/>
      <c r="F28" s="318"/>
      <c r="G28" s="318"/>
      <c r="H28" s="318"/>
      <c r="I28" s="318"/>
      <c r="J28" s="318"/>
      <c r="K28" s="318"/>
      <c r="L28" s="318"/>
    </row>
    <row r="29" spans="2:12" x14ac:dyDescent="0.25">
      <c r="C29" s="317"/>
      <c r="D29" s="317"/>
      <c r="E29" s="317"/>
      <c r="F29" s="317"/>
      <c r="G29" s="317"/>
      <c r="H29" s="317"/>
      <c r="I29" s="317"/>
      <c r="J29" s="317"/>
      <c r="K29" s="317"/>
      <c r="L29" s="317"/>
    </row>
    <row r="30" spans="2:12" x14ac:dyDescent="0.25">
      <c r="C30" s="6"/>
      <c r="D30" s="6"/>
      <c r="E30" s="6"/>
      <c r="F30" s="6"/>
      <c r="G30" s="6"/>
      <c r="H30" s="6"/>
      <c r="I30" s="6"/>
      <c r="J30" s="6"/>
      <c r="K30" s="6"/>
      <c r="L30" s="6"/>
    </row>
    <row r="31" spans="2:12" x14ac:dyDescent="0.25">
      <c r="C31" s="6"/>
      <c r="D31" s="6"/>
      <c r="E31" s="6"/>
      <c r="F31" s="6"/>
      <c r="G31" s="6"/>
      <c r="H31" s="6"/>
      <c r="I31" s="6"/>
      <c r="J31" s="6"/>
      <c r="K31" s="6"/>
      <c r="L31" s="6"/>
    </row>
    <row r="32" spans="2:12" s="10" customFormat="1" ht="16.5" x14ac:dyDescent="0.25">
      <c r="B32" s="7" t="s">
        <v>43</v>
      </c>
      <c r="C32" s="2" t="s">
        <v>45</v>
      </c>
    </row>
    <row r="33" spans="2:12" ht="104.25" customHeight="1" x14ac:dyDescent="0.25">
      <c r="B33" s="12">
        <v>1</v>
      </c>
      <c r="C33" s="316" t="s">
        <v>22</v>
      </c>
      <c r="D33" s="316"/>
      <c r="E33" s="316"/>
      <c r="F33" s="316" t="s">
        <v>46</v>
      </c>
      <c r="G33" s="316"/>
      <c r="H33" s="316"/>
      <c r="I33" s="316"/>
      <c r="J33" s="316"/>
      <c r="K33" s="316"/>
      <c r="L33" s="316"/>
    </row>
    <row r="34" spans="2:12" ht="77.25" customHeight="1" x14ac:dyDescent="0.25">
      <c r="B34" s="12">
        <v>2</v>
      </c>
      <c r="C34" s="316" t="s">
        <v>47</v>
      </c>
      <c r="D34" s="316"/>
      <c r="E34" s="316"/>
      <c r="F34" s="316" t="s">
        <v>48</v>
      </c>
      <c r="G34" s="316"/>
      <c r="H34" s="316"/>
      <c r="I34" s="316"/>
      <c r="J34" s="316"/>
      <c r="K34" s="316"/>
      <c r="L34" s="316"/>
    </row>
    <row r="35" spans="2:12" ht="59.25" customHeight="1" x14ac:dyDescent="0.25">
      <c r="B35" s="12">
        <v>3</v>
      </c>
      <c r="C35" s="316" t="s">
        <v>49</v>
      </c>
      <c r="D35" s="316"/>
      <c r="E35" s="316"/>
      <c r="F35" s="316" t="s">
        <v>50</v>
      </c>
      <c r="G35" s="316"/>
      <c r="H35" s="316"/>
      <c r="I35" s="316"/>
      <c r="J35" s="316"/>
      <c r="K35" s="316"/>
      <c r="L35" s="316"/>
    </row>
    <row r="36" spans="2:12" ht="61.5" customHeight="1" x14ac:dyDescent="0.25">
      <c r="B36" s="12">
        <v>4</v>
      </c>
      <c r="C36" s="316" t="s">
        <v>51</v>
      </c>
      <c r="D36" s="316"/>
      <c r="E36" s="316"/>
      <c r="F36" s="316" t="s">
        <v>52</v>
      </c>
      <c r="G36" s="316"/>
      <c r="H36" s="316"/>
      <c r="I36" s="316"/>
      <c r="J36" s="316"/>
      <c r="K36" s="316"/>
      <c r="L36" s="316"/>
    </row>
    <row r="37" spans="2:12" ht="60.75" customHeight="1" x14ac:dyDescent="0.25">
      <c r="B37" s="12">
        <v>5</v>
      </c>
      <c r="C37" s="316" t="s">
        <v>53</v>
      </c>
      <c r="D37" s="316"/>
      <c r="E37" s="316"/>
      <c r="F37" s="316" t="s">
        <v>54</v>
      </c>
      <c r="G37" s="316"/>
      <c r="H37" s="316"/>
      <c r="I37" s="316"/>
      <c r="J37" s="316"/>
      <c r="K37" s="316"/>
      <c r="L37" s="316"/>
    </row>
    <row r="38" spans="2:12" ht="61.5" customHeight="1" x14ac:dyDescent="0.25">
      <c r="B38" s="12">
        <v>6</v>
      </c>
      <c r="C38" s="316" t="s">
        <v>55</v>
      </c>
      <c r="D38" s="316"/>
      <c r="E38" s="316"/>
      <c r="F38" s="316" t="s">
        <v>56</v>
      </c>
      <c r="G38" s="316"/>
      <c r="H38" s="316"/>
      <c r="I38" s="316"/>
      <c r="J38" s="316"/>
      <c r="K38" s="316"/>
      <c r="L38" s="316"/>
    </row>
    <row r="39" spans="2:12" ht="61.5" customHeight="1" x14ac:dyDescent="0.25">
      <c r="B39" s="12">
        <v>7</v>
      </c>
      <c r="C39" s="316" t="s">
        <v>57</v>
      </c>
      <c r="D39" s="316"/>
      <c r="E39" s="316"/>
      <c r="F39" s="316" t="s">
        <v>58</v>
      </c>
      <c r="G39" s="316"/>
      <c r="H39" s="316"/>
      <c r="I39" s="316"/>
      <c r="J39" s="316"/>
      <c r="K39" s="316"/>
      <c r="L39" s="316"/>
    </row>
    <row r="40" spans="2:12" ht="286.5" customHeight="1" x14ac:dyDescent="0.25">
      <c r="B40" s="12">
        <v>8</v>
      </c>
      <c r="C40" s="316" t="s">
        <v>59</v>
      </c>
      <c r="D40" s="316"/>
      <c r="E40" s="316"/>
      <c r="F40" s="316" t="s">
        <v>60</v>
      </c>
      <c r="G40" s="316"/>
      <c r="H40" s="316"/>
      <c r="I40" s="316"/>
      <c r="J40" s="316"/>
      <c r="K40" s="316"/>
      <c r="L40" s="316"/>
    </row>
    <row r="41" spans="2:12" ht="30.75" customHeight="1" x14ac:dyDescent="0.25">
      <c r="B41" s="12">
        <v>9</v>
      </c>
      <c r="C41" s="316" t="s">
        <v>61</v>
      </c>
      <c r="D41" s="316"/>
      <c r="E41" s="316"/>
      <c r="F41" s="316" t="s">
        <v>62</v>
      </c>
      <c r="G41" s="316"/>
      <c r="H41" s="316"/>
      <c r="I41" s="316"/>
      <c r="J41" s="316"/>
      <c r="K41" s="316"/>
      <c r="L41" s="316"/>
    </row>
    <row r="42" spans="2:12" ht="45.75" customHeight="1" x14ac:dyDescent="0.25">
      <c r="B42" s="12">
        <v>10</v>
      </c>
      <c r="C42" s="316" t="s">
        <v>63</v>
      </c>
      <c r="D42" s="316"/>
      <c r="E42" s="316"/>
      <c r="F42" s="316" t="s">
        <v>64</v>
      </c>
      <c r="G42" s="316"/>
      <c r="H42" s="316"/>
      <c r="I42" s="316"/>
      <c r="J42" s="316"/>
      <c r="K42" s="316"/>
      <c r="L42" s="316"/>
    </row>
    <row r="43" spans="2:12" ht="46.5" customHeight="1" x14ac:dyDescent="0.25">
      <c r="B43" s="12">
        <v>11</v>
      </c>
      <c r="C43" s="316" t="s">
        <v>65</v>
      </c>
      <c r="D43" s="316"/>
      <c r="E43" s="316"/>
      <c r="F43" s="316" t="s">
        <v>66</v>
      </c>
      <c r="G43" s="316"/>
      <c r="H43" s="316"/>
      <c r="I43" s="316"/>
      <c r="J43" s="316"/>
      <c r="K43" s="316"/>
      <c r="L43" s="316"/>
    </row>
    <row r="44" spans="2:12" ht="45.75" customHeight="1" x14ac:dyDescent="0.25">
      <c r="B44" s="12">
        <v>12</v>
      </c>
      <c r="C44" s="316" t="s">
        <v>67</v>
      </c>
      <c r="D44" s="316"/>
      <c r="E44" s="316"/>
      <c r="F44" s="316" t="s">
        <v>68</v>
      </c>
      <c r="G44" s="316"/>
      <c r="H44" s="316"/>
      <c r="I44" s="316"/>
      <c r="J44" s="316"/>
      <c r="K44" s="316"/>
      <c r="L44" s="316"/>
    </row>
    <row r="45" spans="2:12" ht="45.75" customHeight="1" x14ac:dyDescent="0.25">
      <c r="B45" s="12">
        <v>13</v>
      </c>
      <c r="C45" s="316" t="s">
        <v>69</v>
      </c>
      <c r="D45" s="316"/>
      <c r="E45" s="316"/>
      <c r="F45" s="316" t="s">
        <v>70</v>
      </c>
      <c r="G45" s="316"/>
      <c r="H45" s="316"/>
      <c r="I45" s="316"/>
      <c r="J45" s="316"/>
      <c r="K45" s="316"/>
      <c r="L45" s="316"/>
    </row>
    <row r="46" spans="2:12" ht="40.15" customHeight="1" x14ac:dyDescent="0.25">
      <c r="B46" s="12">
        <v>14</v>
      </c>
      <c r="C46" s="316" t="s">
        <v>92</v>
      </c>
      <c r="D46" s="316"/>
      <c r="E46" s="316"/>
      <c r="F46" s="316" t="s">
        <v>93</v>
      </c>
      <c r="G46" s="316"/>
      <c r="H46" s="316"/>
      <c r="I46" s="316"/>
      <c r="J46" s="316"/>
      <c r="K46" s="316"/>
      <c r="L46" s="316"/>
    </row>
    <row r="47" spans="2:12" ht="45" customHeight="1" x14ac:dyDescent="0.25">
      <c r="B47" s="12">
        <v>15</v>
      </c>
      <c r="C47" s="316" t="s">
        <v>94</v>
      </c>
      <c r="D47" s="316"/>
      <c r="E47" s="316"/>
      <c r="F47" s="316" t="s">
        <v>95</v>
      </c>
      <c r="G47" s="316"/>
      <c r="H47" s="316"/>
      <c r="I47" s="316"/>
      <c r="J47" s="316"/>
      <c r="K47" s="316"/>
      <c r="L47" s="316"/>
    </row>
    <row r="48" spans="2:12" ht="30.75" customHeight="1" x14ac:dyDescent="0.25">
      <c r="B48" s="12">
        <v>16</v>
      </c>
      <c r="C48" s="316" t="s">
        <v>96</v>
      </c>
      <c r="D48" s="316"/>
      <c r="E48" s="316"/>
      <c r="F48" s="316" t="s">
        <v>77</v>
      </c>
      <c r="G48" s="316"/>
      <c r="H48" s="316"/>
      <c r="I48" s="316"/>
      <c r="J48" s="316"/>
      <c r="K48" s="316"/>
      <c r="L48" s="316"/>
    </row>
    <row r="49" spans="2:12" ht="45" customHeight="1" x14ac:dyDescent="0.25">
      <c r="B49" s="12">
        <v>17</v>
      </c>
      <c r="C49" s="316" t="s">
        <v>97</v>
      </c>
      <c r="D49" s="316"/>
      <c r="E49" s="316"/>
      <c r="F49" s="316" t="s">
        <v>98</v>
      </c>
      <c r="G49" s="316"/>
      <c r="H49" s="316"/>
      <c r="I49" s="316"/>
      <c r="J49" s="316"/>
      <c r="K49" s="316"/>
      <c r="L49" s="316"/>
    </row>
    <row r="50" spans="2:12" ht="61.5" customHeight="1" x14ac:dyDescent="0.25">
      <c r="B50" s="12">
        <v>18</v>
      </c>
      <c r="C50" s="316" t="s">
        <v>99</v>
      </c>
      <c r="D50" s="316"/>
      <c r="E50" s="316"/>
      <c r="F50" s="316" t="s">
        <v>101</v>
      </c>
      <c r="G50" s="316"/>
      <c r="H50" s="316"/>
      <c r="I50" s="316"/>
      <c r="J50" s="316"/>
      <c r="K50" s="316"/>
      <c r="L50" s="316"/>
    </row>
    <row r="51" spans="2:12" ht="123" customHeight="1" x14ac:dyDescent="0.25">
      <c r="B51" s="12">
        <v>19</v>
      </c>
      <c r="C51" s="316" t="s">
        <v>100</v>
      </c>
      <c r="D51" s="316"/>
      <c r="E51" s="316"/>
      <c r="F51" s="316" t="s">
        <v>102</v>
      </c>
      <c r="G51" s="316"/>
      <c r="H51" s="316"/>
      <c r="I51" s="316"/>
      <c r="J51" s="316"/>
      <c r="K51" s="316"/>
      <c r="L51" s="316"/>
    </row>
    <row r="52" spans="2:12" ht="61.5" customHeight="1" x14ac:dyDescent="0.25">
      <c r="B52" s="12">
        <v>20</v>
      </c>
      <c r="C52" s="316" t="s">
        <v>103</v>
      </c>
      <c r="D52" s="316"/>
      <c r="E52" s="316"/>
      <c r="F52" s="316" t="s">
        <v>104</v>
      </c>
      <c r="G52" s="316"/>
      <c r="H52" s="316"/>
      <c r="I52" s="316"/>
      <c r="J52" s="316"/>
      <c r="K52" s="316"/>
      <c r="L52" s="316"/>
    </row>
    <row r="53" spans="2:12" x14ac:dyDescent="0.25">
      <c r="B53" s="12">
        <v>21</v>
      </c>
      <c r="C53" s="316" t="s">
        <v>105</v>
      </c>
      <c r="D53" s="316"/>
      <c r="E53" s="316"/>
      <c r="F53" s="316" t="s">
        <v>106</v>
      </c>
      <c r="G53" s="316"/>
      <c r="H53" s="316"/>
      <c r="I53" s="316"/>
      <c r="J53" s="316"/>
      <c r="K53" s="316"/>
      <c r="L53" s="316"/>
    </row>
    <row r="54" spans="2:12" ht="30.75" customHeight="1" x14ac:dyDescent="0.25">
      <c r="B54" s="12">
        <v>22</v>
      </c>
      <c r="C54" s="316" t="s">
        <v>107</v>
      </c>
      <c r="D54" s="316"/>
      <c r="E54" s="316"/>
      <c r="F54" s="316" t="s">
        <v>108</v>
      </c>
      <c r="G54" s="316"/>
      <c r="H54" s="316"/>
      <c r="I54" s="316"/>
      <c r="J54" s="316"/>
      <c r="K54" s="316"/>
      <c r="L54" s="316"/>
    </row>
    <row r="55" spans="2:12" ht="43.5" customHeight="1" x14ac:dyDescent="0.25">
      <c r="B55" s="12">
        <v>23</v>
      </c>
      <c r="C55" s="316" t="s">
        <v>109</v>
      </c>
      <c r="D55" s="316"/>
      <c r="E55" s="316"/>
      <c r="F55" s="316" t="s">
        <v>110</v>
      </c>
      <c r="G55" s="316"/>
      <c r="H55" s="316"/>
      <c r="I55" s="316"/>
      <c r="J55" s="316"/>
      <c r="K55" s="316"/>
      <c r="L55" s="316"/>
    </row>
    <row r="56" spans="2:12" x14ac:dyDescent="0.25">
      <c r="C56" s="317"/>
      <c r="D56" s="317"/>
      <c r="E56" s="317"/>
      <c r="F56" s="317"/>
      <c r="G56" s="317"/>
      <c r="H56" s="317"/>
      <c r="I56" s="317"/>
      <c r="J56" s="317"/>
      <c r="K56" s="317"/>
      <c r="L56" s="317"/>
    </row>
    <row r="57" spans="2:12" x14ac:dyDescent="0.25">
      <c r="C57" s="6"/>
      <c r="D57" s="6"/>
      <c r="E57" s="6"/>
      <c r="F57" s="6"/>
      <c r="G57" s="6"/>
      <c r="H57" s="6"/>
      <c r="I57" s="6"/>
      <c r="J57" s="6"/>
      <c r="K57" s="6"/>
      <c r="L57" s="6"/>
    </row>
    <row r="58" spans="2:12" x14ac:dyDescent="0.25">
      <c r="C58" s="6"/>
      <c r="D58" s="6"/>
      <c r="E58" s="6"/>
      <c r="F58" s="6"/>
      <c r="G58" s="6"/>
      <c r="H58" s="6"/>
      <c r="I58" s="6"/>
      <c r="J58" s="6"/>
      <c r="K58" s="6"/>
      <c r="L58" s="6"/>
    </row>
    <row r="59" spans="2:12" s="10" customFormat="1" ht="16.5" x14ac:dyDescent="0.25">
      <c r="B59" s="7" t="s">
        <v>72</v>
      </c>
      <c r="C59" s="2" t="s">
        <v>73</v>
      </c>
    </row>
    <row r="60" spans="2:12" ht="32.25" customHeight="1" x14ac:dyDescent="0.25">
      <c r="B60" s="12">
        <v>1</v>
      </c>
      <c r="C60" s="316" t="s">
        <v>74</v>
      </c>
      <c r="D60" s="316"/>
      <c r="E60" s="316"/>
      <c r="F60" s="316" t="s">
        <v>75</v>
      </c>
      <c r="G60" s="316"/>
      <c r="H60" s="316"/>
      <c r="I60" s="316"/>
      <c r="J60" s="316"/>
      <c r="K60" s="316"/>
      <c r="L60" s="316"/>
    </row>
    <row r="61" spans="2:12" x14ac:dyDescent="0.25">
      <c r="B61" s="12">
        <v>2</v>
      </c>
      <c r="C61" s="316" t="s">
        <v>76</v>
      </c>
      <c r="D61" s="316"/>
      <c r="E61" s="316"/>
      <c r="F61" s="316" t="s">
        <v>77</v>
      </c>
      <c r="G61" s="316"/>
      <c r="H61" s="316"/>
      <c r="I61" s="316"/>
      <c r="J61" s="316"/>
      <c r="K61" s="316"/>
      <c r="L61" s="316"/>
    </row>
    <row r="62" spans="2:12" x14ac:dyDescent="0.25">
      <c r="B62" s="12">
        <v>3</v>
      </c>
      <c r="C62" s="316" t="s">
        <v>78</v>
      </c>
      <c r="D62" s="316"/>
      <c r="E62" s="316"/>
      <c r="F62" s="316" t="s">
        <v>79</v>
      </c>
      <c r="G62" s="316"/>
      <c r="H62" s="316"/>
      <c r="I62" s="316"/>
      <c r="J62" s="316"/>
      <c r="K62" s="316"/>
      <c r="L62" s="316"/>
    </row>
    <row r="63" spans="2:12" x14ac:dyDescent="0.25">
      <c r="B63" s="12">
        <v>4</v>
      </c>
      <c r="C63" s="316" t="s">
        <v>80</v>
      </c>
      <c r="D63" s="316"/>
      <c r="E63" s="316"/>
      <c r="F63" s="316" t="s">
        <v>81</v>
      </c>
      <c r="G63" s="316"/>
      <c r="H63" s="316"/>
      <c r="I63" s="316"/>
      <c r="J63" s="316"/>
      <c r="K63" s="316"/>
      <c r="L63" s="316"/>
    </row>
    <row r="64" spans="2:12" x14ac:dyDescent="0.25">
      <c r="B64" s="12">
        <v>5</v>
      </c>
      <c r="C64" s="316" t="s">
        <v>82</v>
      </c>
      <c r="D64" s="316"/>
      <c r="E64" s="316"/>
      <c r="F64" s="316" t="s">
        <v>83</v>
      </c>
      <c r="G64" s="316"/>
      <c r="H64" s="316"/>
      <c r="I64" s="316"/>
      <c r="J64" s="316"/>
      <c r="K64" s="316"/>
      <c r="L64" s="316"/>
    </row>
    <row r="65" spans="2:12" x14ac:dyDescent="0.25">
      <c r="B65" s="12">
        <v>6</v>
      </c>
      <c r="C65" s="316" t="s">
        <v>84</v>
      </c>
      <c r="D65" s="316"/>
      <c r="E65" s="316"/>
      <c r="F65" s="316" t="s">
        <v>85</v>
      </c>
      <c r="G65" s="316"/>
      <c r="H65" s="316"/>
      <c r="I65" s="316"/>
      <c r="J65" s="316"/>
      <c r="K65" s="316"/>
      <c r="L65" s="316"/>
    </row>
    <row r="66" spans="2:12" x14ac:dyDescent="0.25">
      <c r="B66" s="12">
        <v>7</v>
      </c>
      <c r="C66" s="316" t="s">
        <v>87</v>
      </c>
      <c r="D66" s="316"/>
      <c r="E66" s="316"/>
      <c r="F66" s="316" t="s">
        <v>86</v>
      </c>
      <c r="G66" s="316"/>
      <c r="H66" s="316"/>
      <c r="I66" s="316"/>
      <c r="J66" s="316"/>
      <c r="K66" s="316"/>
      <c r="L66" s="316"/>
    </row>
    <row r="67" spans="2:12" x14ac:dyDescent="0.25">
      <c r="B67" s="12">
        <v>8</v>
      </c>
      <c r="C67" s="316" t="s">
        <v>88</v>
      </c>
      <c r="D67" s="316"/>
      <c r="E67" s="316"/>
      <c r="F67" s="316" t="s">
        <v>89</v>
      </c>
      <c r="G67" s="316"/>
      <c r="H67" s="316"/>
      <c r="I67" s="316"/>
      <c r="J67" s="316"/>
      <c r="K67" s="316"/>
      <c r="L67" s="316"/>
    </row>
    <row r="68" spans="2:12" x14ac:dyDescent="0.25">
      <c r="B68" s="12">
        <v>9</v>
      </c>
      <c r="C68" s="316" t="s">
        <v>90</v>
      </c>
      <c r="D68" s="316"/>
      <c r="E68" s="316"/>
      <c r="F68" s="316" t="s">
        <v>91</v>
      </c>
      <c r="G68" s="316"/>
      <c r="H68" s="316"/>
      <c r="I68" s="316"/>
      <c r="J68" s="316"/>
      <c r="K68" s="316"/>
      <c r="L68" s="316"/>
    </row>
  </sheetData>
  <mergeCells count="110">
    <mergeCell ref="C48:E48"/>
    <mergeCell ref="F48:L48"/>
    <mergeCell ref="C55:E55"/>
    <mergeCell ref="F55:L55"/>
    <mergeCell ref="C52:E52"/>
    <mergeCell ref="F52:L52"/>
    <mergeCell ref="C53:E53"/>
    <mergeCell ref="F53:L53"/>
    <mergeCell ref="C54:E54"/>
    <mergeCell ref="F54:L54"/>
    <mergeCell ref="C66:E66"/>
    <mergeCell ref="F66:L66"/>
    <mergeCell ref="C67:E67"/>
    <mergeCell ref="F67:L67"/>
    <mergeCell ref="C68:E68"/>
    <mergeCell ref="F68:L68"/>
    <mergeCell ref="C63:E63"/>
    <mergeCell ref="F63:L63"/>
    <mergeCell ref="C64:E64"/>
    <mergeCell ref="F64:L64"/>
    <mergeCell ref="C65:E65"/>
    <mergeCell ref="F65:L65"/>
    <mergeCell ref="C60:E60"/>
    <mergeCell ref="F60:L60"/>
    <mergeCell ref="C61:E61"/>
    <mergeCell ref="F61:L61"/>
    <mergeCell ref="C62:E62"/>
    <mergeCell ref="F62:L62"/>
    <mergeCell ref="C56:E56"/>
    <mergeCell ref="F56:L56"/>
    <mergeCell ref="C43:E43"/>
    <mergeCell ref="F43:L43"/>
    <mergeCell ref="C44:E44"/>
    <mergeCell ref="F44:L44"/>
    <mergeCell ref="C45:E45"/>
    <mergeCell ref="F45:L45"/>
    <mergeCell ref="C49:E49"/>
    <mergeCell ref="F49:L49"/>
    <mergeCell ref="C50:E50"/>
    <mergeCell ref="F50:L50"/>
    <mergeCell ref="C51:E51"/>
    <mergeCell ref="F51:L51"/>
    <mergeCell ref="C46:E46"/>
    <mergeCell ref="F46:L46"/>
    <mergeCell ref="C47:E47"/>
    <mergeCell ref="F47:L47"/>
    <mergeCell ref="C41:E41"/>
    <mergeCell ref="F41:L41"/>
    <mergeCell ref="C42:E42"/>
    <mergeCell ref="F42:L42"/>
    <mergeCell ref="C11:E11"/>
    <mergeCell ref="B13:B16"/>
    <mergeCell ref="C13:E16"/>
    <mergeCell ref="C26:E26"/>
    <mergeCell ref="C38:E38"/>
    <mergeCell ref="F38:L38"/>
    <mergeCell ref="C39:E39"/>
    <mergeCell ref="F39:L39"/>
    <mergeCell ref="C40:E40"/>
    <mergeCell ref="F40:L40"/>
    <mergeCell ref="C35:E35"/>
    <mergeCell ref="F35:L35"/>
    <mergeCell ref="C36:E36"/>
    <mergeCell ref="F36:L36"/>
    <mergeCell ref="C37:E37"/>
    <mergeCell ref="F37:L37"/>
    <mergeCell ref="F33:L33"/>
    <mergeCell ref="C34:E34"/>
    <mergeCell ref="F34:L34"/>
    <mergeCell ref="C27:E27"/>
    <mergeCell ref="F27:L27"/>
    <mergeCell ref="C29:E29"/>
    <mergeCell ref="F29:L29"/>
    <mergeCell ref="B28:L28"/>
    <mergeCell ref="C23:E23"/>
    <mergeCell ref="F23:L23"/>
    <mergeCell ref="C24:E24"/>
    <mergeCell ref="F24:L24"/>
    <mergeCell ref="C33:E33"/>
    <mergeCell ref="F26:L26"/>
    <mergeCell ref="C25:E25"/>
    <mergeCell ref="F25:L25"/>
    <mergeCell ref="C20:E20"/>
    <mergeCell ref="F20:L20"/>
    <mergeCell ref="C21:E21"/>
    <mergeCell ref="F21:L21"/>
    <mergeCell ref="C22:E22"/>
    <mergeCell ref="F22:L22"/>
    <mergeCell ref="C17:E17"/>
    <mergeCell ref="F17:L17"/>
    <mergeCell ref="C18:E18"/>
    <mergeCell ref="F18:L18"/>
    <mergeCell ref="C19:E19"/>
    <mergeCell ref="F19:L19"/>
    <mergeCell ref="B2:C2"/>
    <mergeCell ref="C7:E7"/>
    <mergeCell ref="F7:L7"/>
    <mergeCell ref="F14:L14"/>
    <mergeCell ref="F15:L15"/>
    <mergeCell ref="F16:L16"/>
    <mergeCell ref="C12:E12"/>
    <mergeCell ref="F11:L11"/>
    <mergeCell ref="F12:L12"/>
    <mergeCell ref="F13:L13"/>
    <mergeCell ref="C8:E8"/>
    <mergeCell ref="F8:L8"/>
    <mergeCell ref="C9:E9"/>
    <mergeCell ref="F9:L9"/>
    <mergeCell ref="C10:E10"/>
    <mergeCell ref="F10:L10"/>
  </mergeCells>
  <pageMargins left="0.2" right="0.2" top="0.75" bottom="0.75" header="0.3" footer="0.3"/>
  <pageSetup paperSize="9" orientation="portrait" verticalDpi="0" r:id="rId1"/>
  <headerFooter>
    <oddHeader>&amp;L&amp;"Trebuchet MS,Regular"&amp;F&amp;R&amp;"Trebuchet MS,Regular"&amp;A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FF498-BC82-487C-A385-22AF470487DC}">
  <sheetPr>
    <tabColor theme="1"/>
    <pageSetUpPr autoPageBreaks="0"/>
  </sheetPr>
  <dimension ref="B1:N43"/>
  <sheetViews>
    <sheetView showGridLines="0" zoomScaleNormal="100" workbookViewId="0">
      <selection activeCell="M13" sqref="M13"/>
    </sheetView>
  </sheetViews>
  <sheetFormatPr defaultColWidth="9.140625" defaultRowHeight="15" x14ac:dyDescent="0.25"/>
  <cols>
    <col min="1" max="1" width="1.42578125" style="1" customWidth="1"/>
    <col min="2" max="2" width="5" style="5" customWidth="1"/>
    <col min="3" max="4" width="9.140625" style="1"/>
    <col min="5" max="5" width="3.5703125" style="1" customWidth="1"/>
    <col min="6" max="6" width="10.7109375" style="1" customWidth="1"/>
    <col min="7" max="7" width="9.85546875" style="1" bestFit="1" customWidth="1"/>
    <col min="8" max="8" width="12.85546875" style="1" customWidth="1"/>
    <col min="9" max="9" width="11.140625" style="1" customWidth="1"/>
    <col min="10" max="10" width="13.5703125" style="1" bestFit="1" customWidth="1"/>
    <col min="11" max="11" width="9.42578125" style="1" bestFit="1" customWidth="1"/>
    <col min="12" max="12" width="10.5703125" style="1" customWidth="1"/>
    <col min="13" max="13" width="21.28515625" style="1" customWidth="1"/>
    <col min="14" max="14" width="12.7109375" style="1" customWidth="1"/>
    <col min="15" max="16384" width="9.140625" style="1"/>
  </cols>
  <sheetData>
    <row r="1" spans="2:14" ht="18" customHeight="1" thickBot="1" x14ac:dyDescent="0.3"/>
    <row r="2" spans="2:14" s="2" customFormat="1" ht="17.25" thickBot="1" x14ac:dyDescent="0.3">
      <c r="B2" s="314" t="s">
        <v>0</v>
      </c>
      <c r="C2" s="315"/>
      <c r="D2" s="4">
        <v>2</v>
      </c>
    </row>
    <row r="3" spans="2:14" ht="5.25" customHeight="1" x14ac:dyDescent="0.25"/>
    <row r="4" spans="2:14" s="2" customFormat="1" ht="16.5" x14ac:dyDescent="0.25">
      <c r="B4" s="79" t="s">
        <v>111</v>
      </c>
      <c r="C4" s="79"/>
      <c r="D4" s="79"/>
      <c r="E4" s="79"/>
      <c r="F4" s="79"/>
      <c r="G4" s="79"/>
      <c r="H4" s="79"/>
      <c r="I4" s="79"/>
      <c r="J4" s="79"/>
      <c r="K4" s="79"/>
      <c r="L4" s="79"/>
      <c r="M4" s="79"/>
      <c r="N4" s="79"/>
    </row>
    <row r="6" spans="2:14" s="2" customFormat="1" ht="16.5" x14ac:dyDescent="0.25">
      <c r="B6" s="247" t="s">
        <v>141</v>
      </c>
      <c r="C6" s="77" t="s">
        <v>142</v>
      </c>
      <c r="D6" s="77"/>
      <c r="E6" s="77"/>
      <c r="F6" s="77"/>
      <c r="G6" s="77"/>
      <c r="H6" s="77"/>
      <c r="I6" s="77"/>
      <c r="J6" s="77"/>
      <c r="K6" s="77"/>
      <c r="L6" s="77"/>
      <c r="M6" s="77"/>
      <c r="N6" s="77"/>
    </row>
    <row r="7" spans="2:14" s="13" customFormat="1" ht="60" customHeight="1" x14ac:dyDescent="0.25">
      <c r="B7" s="15" t="s">
        <v>112</v>
      </c>
      <c r="C7" s="324" t="s">
        <v>113</v>
      </c>
      <c r="D7" s="324"/>
      <c r="E7" s="324"/>
      <c r="F7" s="15" t="s">
        <v>114</v>
      </c>
      <c r="G7" s="15" t="s">
        <v>118</v>
      </c>
      <c r="H7" s="15" t="s">
        <v>168</v>
      </c>
      <c r="I7" s="15" t="s">
        <v>115</v>
      </c>
      <c r="J7" s="15" t="s">
        <v>120</v>
      </c>
      <c r="K7" s="15" t="s">
        <v>119</v>
      </c>
      <c r="L7" s="15" t="s">
        <v>122</v>
      </c>
      <c r="M7" s="15" t="s">
        <v>121</v>
      </c>
      <c r="N7" s="15" t="s">
        <v>116</v>
      </c>
    </row>
    <row r="8" spans="2:14" s="19" customFormat="1" ht="19.5" customHeight="1" x14ac:dyDescent="0.25">
      <c r="B8" s="321">
        <v>1</v>
      </c>
      <c r="C8" s="325" t="s">
        <v>132</v>
      </c>
      <c r="D8" s="326"/>
      <c r="E8" s="327"/>
      <c r="F8" s="321" t="s">
        <v>123</v>
      </c>
      <c r="G8" s="321">
        <v>4</v>
      </c>
      <c r="H8" s="17" t="s">
        <v>124</v>
      </c>
      <c r="I8" s="321" t="s">
        <v>117</v>
      </c>
      <c r="J8" s="321" t="s">
        <v>135</v>
      </c>
      <c r="K8" s="321" t="s">
        <v>128</v>
      </c>
      <c r="L8" s="321" t="s">
        <v>136</v>
      </c>
      <c r="M8" s="321" t="s">
        <v>130</v>
      </c>
      <c r="N8" s="329" t="s">
        <v>131</v>
      </c>
    </row>
    <row r="9" spans="2:14" s="20" customFormat="1" ht="19.5" customHeight="1" x14ac:dyDescent="0.25">
      <c r="B9" s="322"/>
      <c r="C9" s="330"/>
      <c r="D9" s="331"/>
      <c r="E9" s="332"/>
      <c r="F9" s="322"/>
      <c r="G9" s="322"/>
      <c r="H9" s="17" t="s">
        <v>125</v>
      </c>
      <c r="I9" s="322"/>
      <c r="J9" s="322"/>
      <c r="K9" s="322"/>
      <c r="L9" s="322"/>
      <c r="M9" s="322"/>
      <c r="N9" s="329"/>
    </row>
    <row r="10" spans="2:14" s="20" customFormat="1" ht="19.5" customHeight="1" x14ac:dyDescent="0.25">
      <c r="B10" s="322"/>
      <c r="C10" s="330"/>
      <c r="D10" s="331"/>
      <c r="E10" s="332"/>
      <c r="F10" s="322"/>
      <c r="G10" s="322"/>
      <c r="H10" s="17" t="s">
        <v>126</v>
      </c>
      <c r="I10" s="322"/>
      <c r="J10" s="322"/>
      <c r="K10" s="322"/>
      <c r="L10" s="322"/>
      <c r="M10" s="322"/>
      <c r="N10" s="329"/>
    </row>
    <row r="11" spans="2:14" s="20" customFormat="1" ht="19.5" customHeight="1" x14ac:dyDescent="0.25">
      <c r="B11" s="323"/>
      <c r="C11" s="333"/>
      <c r="D11" s="334"/>
      <c r="E11" s="335"/>
      <c r="F11" s="323"/>
      <c r="G11" s="323"/>
      <c r="H11" s="17" t="s">
        <v>127</v>
      </c>
      <c r="I11" s="323"/>
      <c r="J11" s="323"/>
      <c r="K11" s="323"/>
      <c r="L11" s="323"/>
      <c r="M11" s="323"/>
      <c r="N11" s="329"/>
    </row>
    <row r="12" spans="2:14" s="20" customFormat="1" ht="75" x14ac:dyDescent="0.25">
      <c r="B12" s="21">
        <v>2</v>
      </c>
      <c r="C12" s="328" t="s">
        <v>134</v>
      </c>
      <c r="D12" s="328"/>
      <c r="E12" s="328"/>
      <c r="F12" s="17" t="s">
        <v>123</v>
      </c>
      <c r="G12" s="17">
        <v>1</v>
      </c>
      <c r="H12" s="17" t="s">
        <v>133</v>
      </c>
      <c r="I12" s="17" t="s">
        <v>146</v>
      </c>
      <c r="J12" s="18" t="s">
        <v>137</v>
      </c>
      <c r="K12" s="18" t="s">
        <v>128</v>
      </c>
      <c r="L12" s="18" t="s">
        <v>136</v>
      </c>
      <c r="M12" s="18" t="s">
        <v>130</v>
      </c>
      <c r="N12" s="17" t="s">
        <v>131</v>
      </c>
    </row>
    <row r="13" spans="2:14" s="20" customFormat="1" ht="75" x14ac:dyDescent="0.25">
      <c r="B13" s="21">
        <v>3</v>
      </c>
      <c r="C13" s="328" t="s">
        <v>138</v>
      </c>
      <c r="D13" s="328"/>
      <c r="E13" s="328"/>
      <c r="F13" s="17" t="s">
        <v>123</v>
      </c>
      <c r="G13" s="17">
        <v>1</v>
      </c>
      <c r="H13" s="17" t="s">
        <v>139</v>
      </c>
      <c r="I13" s="17" t="s">
        <v>147</v>
      </c>
      <c r="J13" s="18" t="s">
        <v>140</v>
      </c>
      <c r="K13" s="18" t="s">
        <v>128</v>
      </c>
      <c r="L13" s="18" t="s">
        <v>136</v>
      </c>
      <c r="M13" s="18" t="s">
        <v>130</v>
      </c>
      <c r="N13" s="17" t="s">
        <v>131</v>
      </c>
    </row>
    <row r="14" spans="2:14" s="20" customFormat="1" ht="99" customHeight="1" x14ac:dyDescent="0.25">
      <c r="B14" s="21">
        <v>4</v>
      </c>
      <c r="C14" s="328" t="s">
        <v>2453</v>
      </c>
      <c r="D14" s="328"/>
      <c r="E14" s="328"/>
      <c r="F14" s="17" t="s">
        <v>123</v>
      </c>
      <c r="G14" s="17">
        <v>1</v>
      </c>
      <c r="H14" s="17" t="s">
        <v>507</v>
      </c>
      <c r="I14" s="17" t="s">
        <v>2454</v>
      </c>
      <c r="J14" s="16" t="s">
        <v>2503</v>
      </c>
      <c r="K14" s="18" t="s">
        <v>128</v>
      </c>
      <c r="L14" s="18" t="s">
        <v>136</v>
      </c>
      <c r="M14" s="321" t="s">
        <v>2455</v>
      </c>
      <c r="N14" s="17" t="s">
        <v>131</v>
      </c>
    </row>
    <row r="15" spans="2:14" s="20" customFormat="1" ht="99" customHeight="1" x14ac:dyDescent="0.25">
      <c r="B15" s="21">
        <v>5</v>
      </c>
      <c r="C15" s="328" t="s">
        <v>2456</v>
      </c>
      <c r="D15" s="328"/>
      <c r="E15" s="328"/>
      <c r="F15" s="17" t="s">
        <v>123</v>
      </c>
      <c r="G15" s="17">
        <v>1</v>
      </c>
      <c r="H15" s="17" t="s">
        <v>509</v>
      </c>
      <c r="I15" s="17" t="s">
        <v>152</v>
      </c>
      <c r="J15" s="16" t="s">
        <v>2503</v>
      </c>
      <c r="K15" s="18" t="s">
        <v>128</v>
      </c>
      <c r="L15" s="18" t="s">
        <v>136</v>
      </c>
      <c r="M15" s="322"/>
      <c r="N15" s="17" t="s">
        <v>131</v>
      </c>
    </row>
    <row r="16" spans="2:14" s="20" customFormat="1" ht="99" customHeight="1" x14ac:dyDescent="0.25">
      <c r="B16" s="21">
        <v>6</v>
      </c>
      <c r="C16" s="328" t="s">
        <v>2457</v>
      </c>
      <c r="D16" s="328"/>
      <c r="E16" s="328"/>
      <c r="F16" s="17" t="s">
        <v>123</v>
      </c>
      <c r="G16" s="17">
        <v>1</v>
      </c>
      <c r="H16" s="17" t="s">
        <v>510</v>
      </c>
      <c r="I16" s="17" t="s">
        <v>2458</v>
      </c>
      <c r="J16" s="16" t="s">
        <v>2503</v>
      </c>
      <c r="K16" s="18" t="s">
        <v>128</v>
      </c>
      <c r="L16" s="18" t="s">
        <v>129</v>
      </c>
      <c r="M16" s="323"/>
      <c r="N16" s="17" t="s">
        <v>131</v>
      </c>
    </row>
    <row r="17" spans="2:14" ht="6.75" customHeight="1" x14ac:dyDescent="0.25">
      <c r="B17" s="8"/>
      <c r="C17" s="8"/>
      <c r="D17" s="8"/>
      <c r="E17" s="8"/>
      <c r="F17" s="8"/>
      <c r="G17" s="8"/>
      <c r="H17" s="8"/>
      <c r="I17" s="8"/>
      <c r="J17" s="246"/>
      <c r="K17" s="8"/>
      <c r="L17" s="8"/>
      <c r="M17" s="8"/>
      <c r="N17" s="8"/>
    </row>
    <row r="18" spans="2:14" x14ac:dyDescent="0.25">
      <c r="B18" s="8"/>
      <c r="C18" s="8"/>
      <c r="D18" s="8"/>
      <c r="E18" s="8"/>
      <c r="F18" s="8"/>
      <c r="G18" s="8"/>
      <c r="H18" s="8"/>
      <c r="I18" s="8"/>
      <c r="J18" s="8"/>
      <c r="K18" s="8"/>
      <c r="L18" s="8"/>
      <c r="M18" s="8"/>
      <c r="N18" s="8"/>
    </row>
    <row r="19" spans="2:14" s="2" customFormat="1" ht="16.5" x14ac:dyDescent="0.25">
      <c r="B19" s="3" t="s">
        <v>43</v>
      </c>
      <c r="C19" s="2" t="s">
        <v>143</v>
      </c>
    </row>
    <row r="20" spans="2:14" s="13" customFormat="1" ht="60" customHeight="1" x14ac:dyDescent="0.25">
      <c r="B20" s="15" t="s">
        <v>112</v>
      </c>
      <c r="C20" s="324" t="s">
        <v>113</v>
      </c>
      <c r="D20" s="324"/>
      <c r="E20" s="324"/>
      <c r="F20" s="15" t="s">
        <v>114</v>
      </c>
      <c r="G20" s="15" t="s">
        <v>118</v>
      </c>
      <c r="H20" s="15" t="str">
        <f>H7</f>
        <v>Fracție / tip deșeu (după caz)</v>
      </c>
      <c r="I20" s="15" t="s">
        <v>115</v>
      </c>
      <c r="J20" s="15" t="s">
        <v>120</v>
      </c>
      <c r="K20" s="15" t="s">
        <v>119</v>
      </c>
      <c r="L20" s="15" t="s">
        <v>122</v>
      </c>
      <c r="M20" s="15" t="s">
        <v>121</v>
      </c>
      <c r="N20" s="14" t="s">
        <v>116</v>
      </c>
    </row>
    <row r="21" spans="2:14" s="19" customFormat="1" ht="168.75" customHeight="1" x14ac:dyDescent="0.25">
      <c r="B21" s="16">
        <v>1</v>
      </c>
      <c r="C21" s="325" t="s">
        <v>144</v>
      </c>
      <c r="D21" s="326"/>
      <c r="E21" s="327"/>
      <c r="F21" s="16" t="s">
        <v>123</v>
      </c>
      <c r="G21" s="16" t="s">
        <v>145</v>
      </c>
      <c r="H21" s="17" t="s">
        <v>169</v>
      </c>
      <c r="I21" s="16" t="s">
        <v>148</v>
      </c>
      <c r="J21" s="16" t="s">
        <v>2503</v>
      </c>
      <c r="K21" s="16" t="s">
        <v>128</v>
      </c>
      <c r="L21" s="18" t="s">
        <v>129</v>
      </c>
      <c r="M21" s="16" t="s">
        <v>149</v>
      </c>
      <c r="N21" s="23" t="s">
        <v>150</v>
      </c>
    </row>
    <row r="22" spans="2:14" s="20" customFormat="1" ht="94.5" customHeight="1" x14ac:dyDescent="0.25">
      <c r="B22" s="21">
        <v>2</v>
      </c>
      <c r="C22" s="328" t="s">
        <v>151</v>
      </c>
      <c r="D22" s="328"/>
      <c r="E22" s="328"/>
      <c r="F22" s="17" t="s">
        <v>123</v>
      </c>
      <c r="G22" s="16" t="s">
        <v>145</v>
      </c>
      <c r="H22" s="17" t="s">
        <v>170</v>
      </c>
      <c r="I22" s="17" t="s">
        <v>152</v>
      </c>
      <c r="J22" s="16" t="s">
        <v>2503</v>
      </c>
      <c r="K22" s="16" t="s">
        <v>128</v>
      </c>
      <c r="L22" s="18" t="s">
        <v>153</v>
      </c>
      <c r="M22" s="18" t="s">
        <v>154</v>
      </c>
      <c r="N22" s="23" t="s">
        <v>150</v>
      </c>
    </row>
    <row r="23" spans="2:14" s="20" customFormat="1" ht="93" customHeight="1" x14ac:dyDescent="0.25">
      <c r="B23" s="21">
        <v>3</v>
      </c>
      <c r="C23" s="328" t="s">
        <v>155</v>
      </c>
      <c r="D23" s="328"/>
      <c r="E23" s="328"/>
      <c r="F23" s="17" t="s">
        <v>123</v>
      </c>
      <c r="G23" s="17" t="s">
        <v>145</v>
      </c>
      <c r="H23" s="17" t="s">
        <v>171</v>
      </c>
      <c r="I23" s="17" t="s">
        <v>156</v>
      </c>
      <c r="J23" s="17" t="s">
        <v>2503</v>
      </c>
      <c r="K23" s="17" t="s">
        <v>128</v>
      </c>
      <c r="L23" s="18" t="s">
        <v>2460</v>
      </c>
      <c r="M23" s="18" t="s">
        <v>2459</v>
      </c>
      <c r="N23" s="23" t="s">
        <v>150</v>
      </c>
    </row>
    <row r="25" spans="2:14" x14ac:dyDescent="0.25">
      <c r="B25" s="336" t="s">
        <v>16</v>
      </c>
      <c r="C25" s="336"/>
      <c r="D25" s="336"/>
      <c r="E25" s="336"/>
      <c r="F25" s="336"/>
      <c r="G25" s="336"/>
      <c r="H25" s="336"/>
      <c r="I25" s="336"/>
      <c r="J25" s="336"/>
      <c r="K25" s="336"/>
      <c r="L25" s="336"/>
      <c r="M25" s="336"/>
      <c r="N25" s="336"/>
    </row>
    <row r="26" spans="2:14" x14ac:dyDescent="0.25">
      <c r="B26" s="318" t="s">
        <v>161</v>
      </c>
      <c r="C26" s="318"/>
      <c r="D26" s="318"/>
      <c r="E26" s="318"/>
      <c r="F26" s="318"/>
      <c r="G26" s="318"/>
      <c r="H26" s="318"/>
      <c r="I26" s="318"/>
      <c r="J26" s="318"/>
      <c r="K26" s="318"/>
      <c r="L26" s="318"/>
      <c r="M26" s="318"/>
      <c r="N26" s="318"/>
    </row>
    <row r="31" spans="2:14" s="2" customFormat="1" ht="16.5" x14ac:dyDescent="0.25">
      <c r="B31" s="3" t="s">
        <v>72</v>
      </c>
      <c r="C31" s="2" t="s">
        <v>157</v>
      </c>
    </row>
    <row r="32" spans="2:14" s="13" customFormat="1" ht="60" customHeight="1" x14ac:dyDescent="0.25">
      <c r="B32" s="15" t="s">
        <v>112</v>
      </c>
      <c r="C32" s="324" t="s">
        <v>113</v>
      </c>
      <c r="D32" s="324"/>
      <c r="E32" s="324"/>
      <c r="F32" s="15" t="s">
        <v>114</v>
      </c>
      <c r="G32" s="15" t="s">
        <v>118</v>
      </c>
      <c r="H32" s="15" t="str">
        <f>H7</f>
        <v>Fracție / tip deșeu (după caz)</v>
      </c>
      <c r="I32" s="15" t="s">
        <v>115</v>
      </c>
      <c r="J32" s="15" t="s">
        <v>120</v>
      </c>
      <c r="K32" s="15" t="s">
        <v>119</v>
      </c>
      <c r="L32" s="15" t="s">
        <v>122</v>
      </c>
      <c r="M32" s="15" t="s">
        <v>121</v>
      </c>
      <c r="N32" s="14" t="s">
        <v>116</v>
      </c>
    </row>
    <row r="33" spans="2:14" s="19" customFormat="1" ht="84.75" customHeight="1" x14ac:dyDescent="0.25">
      <c r="B33" s="16">
        <v>1</v>
      </c>
      <c r="C33" s="325" t="s">
        <v>158</v>
      </c>
      <c r="D33" s="326"/>
      <c r="E33" s="327"/>
      <c r="F33" s="16" t="s">
        <v>123</v>
      </c>
      <c r="G33" s="16" t="s">
        <v>145</v>
      </c>
      <c r="H33" s="17" t="s">
        <v>172</v>
      </c>
      <c r="I33" s="16" t="s">
        <v>159</v>
      </c>
      <c r="J33" s="16" t="s">
        <v>2503</v>
      </c>
      <c r="K33" s="16" t="s">
        <v>128</v>
      </c>
      <c r="L33" s="18" t="s">
        <v>145</v>
      </c>
      <c r="M33" s="16" t="s">
        <v>160</v>
      </c>
      <c r="N33" s="23" t="s">
        <v>150</v>
      </c>
    </row>
    <row r="34" spans="2:14" s="20" customFormat="1" ht="94.5" customHeight="1" x14ac:dyDescent="0.25">
      <c r="B34" s="21">
        <v>2</v>
      </c>
      <c r="C34" s="328" t="s">
        <v>162</v>
      </c>
      <c r="D34" s="328"/>
      <c r="E34" s="328"/>
      <c r="F34" s="17" t="s">
        <v>123</v>
      </c>
      <c r="G34" s="17" t="s">
        <v>145</v>
      </c>
      <c r="H34" s="17" t="s">
        <v>173</v>
      </c>
      <c r="I34" s="17" t="s">
        <v>163</v>
      </c>
      <c r="J34" s="17" t="s">
        <v>2503</v>
      </c>
      <c r="K34" s="17" t="s">
        <v>128</v>
      </c>
      <c r="L34" s="17" t="s">
        <v>145</v>
      </c>
      <c r="M34" s="17" t="s">
        <v>160</v>
      </c>
      <c r="N34" s="23" t="s">
        <v>150</v>
      </c>
    </row>
    <row r="36" spans="2:14" x14ac:dyDescent="0.25">
      <c r="B36" s="336" t="s">
        <v>16</v>
      </c>
      <c r="C36" s="336"/>
      <c r="D36" s="336"/>
      <c r="E36" s="336"/>
      <c r="F36" s="336"/>
      <c r="G36" s="336"/>
      <c r="H36" s="336"/>
      <c r="I36" s="336"/>
      <c r="J36" s="336"/>
      <c r="K36" s="336"/>
      <c r="L36" s="336"/>
      <c r="M36" s="336"/>
      <c r="N36" s="336"/>
    </row>
    <row r="37" spans="2:14" ht="30" customHeight="1" x14ac:dyDescent="0.25">
      <c r="B37" s="317" t="s">
        <v>164</v>
      </c>
      <c r="C37" s="317"/>
      <c r="D37" s="317"/>
      <c r="E37" s="317"/>
      <c r="F37" s="317"/>
      <c r="G37" s="317"/>
      <c r="H37" s="317"/>
      <c r="I37" s="317"/>
      <c r="J37" s="317"/>
      <c r="K37" s="317"/>
      <c r="L37" s="317"/>
      <c r="M37" s="317"/>
      <c r="N37" s="317"/>
    </row>
    <row r="40" spans="2:14" x14ac:dyDescent="0.25">
      <c r="B40" s="9" t="s">
        <v>165</v>
      </c>
    </row>
    <row r="41" spans="2:14" x14ac:dyDescent="0.25">
      <c r="B41" s="8" t="s">
        <v>166</v>
      </c>
    </row>
    <row r="42" spans="2:14" x14ac:dyDescent="0.25">
      <c r="B42" s="8" t="s">
        <v>167</v>
      </c>
    </row>
    <row r="43" spans="2:14" x14ac:dyDescent="0.25">
      <c r="B43" s="8"/>
    </row>
  </sheetData>
  <mergeCells count="29">
    <mergeCell ref="B26:N26"/>
    <mergeCell ref="B36:N36"/>
    <mergeCell ref="C21:E21"/>
    <mergeCell ref="C15:E15"/>
    <mergeCell ref="C16:E16"/>
    <mergeCell ref="M14:M16"/>
    <mergeCell ref="C22:E22"/>
    <mergeCell ref="B25:N25"/>
    <mergeCell ref="F8:F11"/>
    <mergeCell ref="G8:G11"/>
    <mergeCell ref="I8:I11"/>
    <mergeCell ref="J8:J11"/>
    <mergeCell ref="C14:E14"/>
    <mergeCell ref="B2:C2"/>
    <mergeCell ref="K8:K11"/>
    <mergeCell ref="C7:E7"/>
    <mergeCell ref="B37:N37"/>
    <mergeCell ref="C33:E33"/>
    <mergeCell ref="C34:E34"/>
    <mergeCell ref="C32:E32"/>
    <mergeCell ref="C23:E23"/>
    <mergeCell ref="C20:E20"/>
    <mergeCell ref="C13:E13"/>
    <mergeCell ref="C12:E12"/>
    <mergeCell ref="L8:L11"/>
    <mergeCell ref="M8:M11"/>
    <mergeCell ref="N8:N11"/>
    <mergeCell ref="B8:B11"/>
    <mergeCell ref="C8:E11"/>
  </mergeCells>
  <phoneticPr fontId="11" type="noConversion"/>
  <pageMargins left="0.2" right="0.2" top="0.75" bottom="0.75" header="0.3" footer="0.3"/>
  <pageSetup paperSize="9" scale="98" orientation="landscape" horizontalDpi="0" verticalDpi="0" r:id="rId1"/>
  <headerFooter>
    <oddHeader>&amp;L&amp;"Trebuchet MS,Regular"&amp;F&amp;R&amp;"Trebuchet MS,Regular"&amp;A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445C0-8690-486D-AB1C-D51398E56847}">
  <sheetPr>
    <tabColor theme="1"/>
    <pageSetUpPr autoPageBreaks="0"/>
  </sheetPr>
  <dimension ref="B1:R41"/>
  <sheetViews>
    <sheetView showGridLines="0" zoomScaleNormal="100" workbookViewId="0">
      <selection activeCell="A15" sqref="A15:XFD15"/>
    </sheetView>
  </sheetViews>
  <sheetFormatPr defaultColWidth="9.140625" defaultRowHeight="15" x14ac:dyDescent="0.25"/>
  <cols>
    <col min="1" max="1" width="1.42578125" style="1" customWidth="1"/>
    <col min="2" max="2" width="4.42578125" style="5" customWidth="1"/>
    <col min="3" max="4" width="9.140625" style="1"/>
    <col min="5" max="5" width="3.5703125" style="1" customWidth="1"/>
    <col min="6" max="6" width="10.140625" style="1" bestFit="1" customWidth="1"/>
    <col min="7" max="7" width="6" style="1" customWidth="1"/>
    <col min="8" max="8" width="9.140625" style="1" customWidth="1"/>
    <col min="9" max="9" width="7.7109375" style="1" bestFit="1" customWidth="1"/>
    <col min="10" max="10" width="22.28515625" style="1" customWidth="1"/>
    <col min="11" max="16" width="8.5703125" style="1" customWidth="1"/>
    <col min="17" max="17" width="13.85546875" style="1" customWidth="1"/>
    <col min="18" max="18" width="13" style="1" customWidth="1"/>
    <col min="19" max="16384" width="9.140625" style="1"/>
  </cols>
  <sheetData>
    <row r="1" spans="2:18" ht="18" customHeight="1" thickBot="1" x14ac:dyDescent="0.3"/>
    <row r="2" spans="2:18" s="2" customFormat="1" ht="17.25" thickBot="1" x14ac:dyDescent="0.3">
      <c r="B2" s="314" t="s">
        <v>0</v>
      </c>
      <c r="C2" s="315"/>
      <c r="D2" s="4">
        <v>3</v>
      </c>
    </row>
    <row r="3" spans="2:18" ht="5.25" customHeight="1" x14ac:dyDescent="0.25"/>
    <row r="4" spans="2:18" s="2" customFormat="1" ht="16.5" x14ac:dyDescent="0.25">
      <c r="B4" s="79" t="s">
        <v>174</v>
      </c>
      <c r="C4" s="79"/>
      <c r="D4" s="79"/>
      <c r="E4" s="79"/>
      <c r="F4" s="79"/>
      <c r="G4" s="79"/>
      <c r="H4" s="79"/>
      <c r="I4" s="79"/>
      <c r="J4" s="79"/>
      <c r="K4" s="79"/>
      <c r="L4" s="79"/>
      <c r="M4" s="79"/>
      <c r="N4" s="79"/>
      <c r="O4" s="79"/>
    </row>
    <row r="6" spans="2:18" s="2" customFormat="1" ht="16.5" x14ac:dyDescent="0.25">
      <c r="B6" s="3" t="s">
        <v>141</v>
      </c>
      <c r="C6" s="2" t="s">
        <v>224</v>
      </c>
    </row>
    <row r="7" spans="2:18" s="27" customFormat="1" ht="49.5" customHeight="1" x14ac:dyDescent="0.25">
      <c r="B7" s="343" t="s">
        <v>112</v>
      </c>
      <c r="C7" s="346" t="s">
        <v>184</v>
      </c>
      <c r="D7" s="347"/>
      <c r="E7" s="347"/>
      <c r="F7" s="348"/>
      <c r="G7" s="343" t="s">
        <v>175</v>
      </c>
      <c r="H7" s="343" t="s">
        <v>176</v>
      </c>
      <c r="I7" s="343" t="s">
        <v>210</v>
      </c>
      <c r="J7" s="343" t="s">
        <v>204</v>
      </c>
      <c r="K7" s="352" t="s">
        <v>183</v>
      </c>
      <c r="L7" s="352"/>
      <c r="M7" s="352"/>
      <c r="N7" s="352"/>
      <c r="O7" s="352"/>
      <c r="P7" s="352"/>
      <c r="Q7" s="343" t="s">
        <v>186</v>
      </c>
      <c r="R7" s="343" t="s">
        <v>185</v>
      </c>
    </row>
    <row r="8" spans="2:18" s="27" customFormat="1" ht="30.75" customHeight="1" x14ac:dyDescent="0.25">
      <c r="B8" s="344"/>
      <c r="C8" s="349"/>
      <c r="D8" s="350"/>
      <c r="E8" s="350"/>
      <c r="F8" s="351"/>
      <c r="G8" s="344"/>
      <c r="H8" s="344"/>
      <c r="I8" s="345"/>
      <c r="J8" s="344"/>
      <c r="K8" s="353" t="s">
        <v>206</v>
      </c>
      <c r="L8" s="354"/>
      <c r="M8" s="354"/>
      <c r="N8" s="354"/>
      <c r="O8" s="354"/>
      <c r="P8" s="355"/>
      <c r="Q8" s="344"/>
      <c r="R8" s="344"/>
    </row>
    <row r="9" spans="2:18" s="28" customFormat="1" ht="15.75" thickBot="1" x14ac:dyDescent="0.3">
      <c r="B9" s="345"/>
      <c r="C9" s="356"/>
      <c r="D9" s="357"/>
      <c r="E9" s="357"/>
      <c r="F9" s="358"/>
      <c r="G9" s="345"/>
      <c r="H9" s="345"/>
      <c r="I9" s="31" t="s">
        <v>195</v>
      </c>
      <c r="J9" s="345"/>
      <c r="K9" s="34" t="s">
        <v>177</v>
      </c>
      <c r="L9" s="31" t="s">
        <v>178</v>
      </c>
      <c r="M9" s="31" t="s">
        <v>179</v>
      </c>
      <c r="N9" s="31" t="s">
        <v>180</v>
      </c>
      <c r="O9" s="31" t="s">
        <v>181</v>
      </c>
      <c r="P9" s="31" t="s">
        <v>182</v>
      </c>
      <c r="Q9" s="345"/>
      <c r="R9" s="345"/>
    </row>
    <row r="10" spans="2:18" ht="45.75" thickBot="1" x14ac:dyDescent="0.3">
      <c r="B10" s="12">
        <v>1</v>
      </c>
      <c r="C10" s="340" t="s">
        <v>187</v>
      </c>
      <c r="D10" s="341"/>
      <c r="E10" s="341"/>
      <c r="F10" s="342"/>
      <c r="G10" s="12" t="s">
        <v>188</v>
      </c>
      <c r="H10" s="12" t="s">
        <v>189</v>
      </c>
      <c r="I10" s="12">
        <v>5</v>
      </c>
      <c r="J10" s="29" t="s">
        <v>192</v>
      </c>
      <c r="K10" s="36">
        <v>1</v>
      </c>
      <c r="L10" s="33"/>
      <c r="M10" s="12"/>
      <c r="N10" s="12"/>
      <c r="O10" s="39"/>
      <c r="P10" s="12"/>
      <c r="Q10" s="12" t="s">
        <v>193</v>
      </c>
      <c r="R10" s="12" t="s">
        <v>194</v>
      </c>
    </row>
    <row r="11" spans="2:18" ht="43.5" customHeight="1" thickBot="1" x14ac:dyDescent="0.3">
      <c r="B11" s="12">
        <v>2</v>
      </c>
      <c r="C11" s="340" t="s">
        <v>201</v>
      </c>
      <c r="D11" s="341"/>
      <c r="E11" s="341"/>
      <c r="F11" s="342"/>
      <c r="G11" s="12" t="s">
        <v>145</v>
      </c>
      <c r="H11" s="12" t="s">
        <v>145</v>
      </c>
      <c r="I11" s="12">
        <v>150</v>
      </c>
      <c r="J11" s="11" t="s">
        <v>145</v>
      </c>
      <c r="K11" s="35"/>
      <c r="L11" s="12"/>
      <c r="M11" s="39"/>
      <c r="N11" s="37"/>
      <c r="O11" s="36">
        <v>1</v>
      </c>
      <c r="P11" s="33"/>
      <c r="Q11" s="12" t="s">
        <v>196</v>
      </c>
      <c r="R11" s="12" t="s">
        <v>194</v>
      </c>
    </row>
    <row r="12" spans="2:18" ht="60.75" customHeight="1" thickBot="1" x14ac:dyDescent="0.3">
      <c r="B12" s="12">
        <v>3</v>
      </c>
      <c r="C12" s="340" t="s">
        <v>202</v>
      </c>
      <c r="D12" s="341"/>
      <c r="E12" s="341"/>
      <c r="F12" s="342"/>
      <c r="G12" s="12" t="s">
        <v>145</v>
      </c>
      <c r="H12" s="12" t="s">
        <v>145</v>
      </c>
      <c r="I12" s="12">
        <v>90</v>
      </c>
      <c r="J12" s="11" t="s">
        <v>199</v>
      </c>
      <c r="K12" s="12"/>
      <c r="L12" s="37"/>
      <c r="M12" s="36">
        <v>1</v>
      </c>
      <c r="N12" s="33"/>
      <c r="O12" s="35"/>
      <c r="P12" s="12"/>
      <c r="Q12" s="12" t="s">
        <v>196</v>
      </c>
      <c r="R12" s="12" t="s">
        <v>194</v>
      </c>
    </row>
    <row r="13" spans="2:18" ht="45.75" customHeight="1" thickBot="1" x14ac:dyDescent="0.3">
      <c r="B13" s="12">
        <v>4</v>
      </c>
      <c r="C13" s="340" t="s">
        <v>203</v>
      </c>
      <c r="D13" s="341"/>
      <c r="E13" s="341"/>
      <c r="F13" s="342"/>
      <c r="G13" s="12" t="s">
        <v>145</v>
      </c>
      <c r="H13" s="12" t="s">
        <v>145</v>
      </c>
      <c r="I13" s="12">
        <v>90</v>
      </c>
      <c r="J13" s="11" t="s">
        <v>145</v>
      </c>
      <c r="K13" s="12"/>
      <c r="L13" s="37"/>
      <c r="M13" s="36">
        <v>1</v>
      </c>
      <c r="N13" s="33"/>
      <c r="O13" s="39"/>
      <c r="P13" s="12"/>
      <c r="Q13" s="12" t="s">
        <v>196</v>
      </c>
      <c r="R13" s="12" t="s">
        <v>194</v>
      </c>
    </row>
    <row r="14" spans="2:18" ht="60.75" thickBot="1" x14ac:dyDescent="0.3">
      <c r="B14" s="12">
        <v>5</v>
      </c>
      <c r="C14" s="340" t="s">
        <v>212</v>
      </c>
      <c r="D14" s="341"/>
      <c r="E14" s="341"/>
      <c r="F14" s="342"/>
      <c r="G14" s="12" t="s">
        <v>188</v>
      </c>
      <c r="H14" s="12" t="s">
        <v>205</v>
      </c>
      <c r="I14" s="12">
        <v>150</v>
      </c>
      <c r="J14" s="11" t="s">
        <v>207</v>
      </c>
      <c r="K14" s="32"/>
      <c r="L14" s="32">
        <v>0.25</v>
      </c>
      <c r="M14" s="40">
        <v>0.5</v>
      </c>
      <c r="N14" s="38">
        <v>0.75</v>
      </c>
      <c r="O14" s="36">
        <v>1</v>
      </c>
      <c r="P14" s="33"/>
      <c r="Q14" s="12" t="s">
        <v>200</v>
      </c>
      <c r="R14" s="12" t="s">
        <v>194</v>
      </c>
    </row>
    <row r="15" spans="2:18" ht="61.5" customHeight="1" thickBot="1" x14ac:dyDescent="0.3">
      <c r="B15" s="12">
        <v>6</v>
      </c>
      <c r="C15" s="340" t="s">
        <v>213</v>
      </c>
      <c r="D15" s="341"/>
      <c r="E15" s="341"/>
      <c r="F15" s="342"/>
      <c r="G15" s="12" t="s">
        <v>188</v>
      </c>
      <c r="H15" s="12" t="s">
        <v>214</v>
      </c>
      <c r="I15" s="12">
        <v>150</v>
      </c>
      <c r="J15" s="11" t="s">
        <v>145</v>
      </c>
      <c r="K15" s="12"/>
      <c r="L15" s="32">
        <v>0.25</v>
      </c>
      <c r="M15" s="40">
        <v>0.5</v>
      </c>
      <c r="N15" s="38">
        <v>0.75</v>
      </c>
      <c r="O15" s="36">
        <v>1</v>
      </c>
      <c r="P15" s="33"/>
      <c r="Q15" s="12" t="s">
        <v>200</v>
      </c>
      <c r="R15" s="12" t="s">
        <v>194</v>
      </c>
    </row>
    <row r="16" spans="2:18" ht="61.5" customHeight="1" thickBot="1" x14ac:dyDescent="0.3">
      <c r="B16" s="12">
        <v>7</v>
      </c>
      <c r="C16" s="340" t="s">
        <v>225</v>
      </c>
      <c r="D16" s="341"/>
      <c r="E16" s="341"/>
      <c r="F16" s="342"/>
      <c r="G16" s="12" t="s">
        <v>188</v>
      </c>
      <c r="H16" s="12" t="s">
        <v>214</v>
      </c>
      <c r="I16" s="12">
        <v>150</v>
      </c>
      <c r="J16" s="11" t="s">
        <v>145</v>
      </c>
      <c r="K16" s="12"/>
      <c r="L16" s="32"/>
      <c r="M16" s="40"/>
      <c r="N16" s="38"/>
      <c r="O16" s="36">
        <v>1</v>
      </c>
      <c r="P16" s="5"/>
      <c r="Q16" s="12" t="s">
        <v>200</v>
      </c>
      <c r="R16" s="12" t="s">
        <v>194</v>
      </c>
    </row>
    <row r="17" spans="2:18" ht="49.5" customHeight="1" thickBot="1" x14ac:dyDescent="0.3">
      <c r="B17" s="12">
        <v>8</v>
      </c>
      <c r="C17" s="340" t="s">
        <v>231</v>
      </c>
      <c r="D17" s="341"/>
      <c r="E17" s="341"/>
      <c r="F17" s="342"/>
      <c r="G17" s="12" t="s">
        <v>188</v>
      </c>
      <c r="H17" s="12" t="s">
        <v>214</v>
      </c>
      <c r="I17" s="12">
        <v>150</v>
      </c>
      <c r="J17" s="11" t="s">
        <v>145</v>
      </c>
      <c r="K17" s="12"/>
      <c r="L17" s="32"/>
      <c r="M17" s="40"/>
      <c r="N17" s="38">
        <v>0.5</v>
      </c>
      <c r="O17" s="36">
        <v>1</v>
      </c>
      <c r="P17" s="5"/>
      <c r="Q17" s="12" t="s">
        <v>200</v>
      </c>
      <c r="R17" s="12" t="s">
        <v>194</v>
      </c>
    </row>
    <row r="18" spans="2:18" ht="121.5" customHeight="1" thickBot="1" x14ac:dyDescent="0.3">
      <c r="B18" s="12">
        <v>9</v>
      </c>
      <c r="C18" s="340" t="s">
        <v>216</v>
      </c>
      <c r="D18" s="341"/>
      <c r="E18" s="341"/>
      <c r="F18" s="342"/>
      <c r="G18" s="12" t="s">
        <v>145</v>
      </c>
      <c r="H18" s="12" t="s">
        <v>145</v>
      </c>
      <c r="I18" s="12">
        <v>175</v>
      </c>
      <c r="J18" s="11" t="s">
        <v>145</v>
      </c>
      <c r="K18" s="12"/>
      <c r="L18" s="12"/>
      <c r="M18" s="12"/>
      <c r="N18" s="12"/>
      <c r="O18" s="35"/>
      <c r="P18" s="36">
        <v>1</v>
      </c>
      <c r="Q18" s="12" t="s">
        <v>217</v>
      </c>
      <c r="R18" s="12" t="s">
        <v>193</v>
      </c>
    </row>
    <row r="19" spans="2:18" ht="48" customHeight="1" thickBot="1" x14ac:dyDescent="0.3">
      <c r="B19" s="12">
        <v>10</v>
      </c>
      <c r="C19" s="340" t="s">
        <v>220</v>
      </c>
      <c r="D19" s="341"/>
      <c r="E19" s="341"/>
      <c r="F19" s="342"/>
      <c r="G19" s="12" t="s">
        <v>145</v>
      </c>
      <c r="H19" s="12" t="s">
        <v>145</v>
      </c>
      <c r="I19" s="12">
        <v>175</v>
      </c>
      <c r="J19" s="11" t="s">
        <v>145</v>
      </c>
      <c r="K19" s="12"/>
      <c r="L19" s="12"/>
      <c r="M19" s="12"/>
      <c r="N19" s="12"/>
      <c r="O19" s="12"/>
      <c r="P19" s="36">
        <v>1</v>
      </c>
      <c r="Q19" s="12" t="s">
        <v>217</v>
      </c>
      <c r="R19" s="12" t="s">
        <v>193</v>
      </c>
    </row>
    <row r="20" spans="2:18" ht="48" customHeight="1" thickBot="1" x14ac:dyDescent="0.3">
      <c r="B20" s="12">
        <v>11</v>
      </c>
      <c r="C20" s="340" t="s">
        <v>221</v>
      </c>
      <c r="D20" s="341"/>
      <c r="E20" s="341"/>
      <c r="F20" s="342"/>
      <c r="G20" s="12" t="s">
        <v>145</v>
      </c>
      <c r="H20" s="12" t="s">
        <v>145</v>
      </c>
      <c r="I20" s="12">
        <v>180</v>
      </c>
      <c r="J20" s="11" t="s">
        <v>145</v>
      </c>
      <c r="K20" s="12"/>
      <c r="L20" s="12"/>
      <c r="M20" s="12"/>
      <c r="N20" s="12"/>
      <c r="O20" s="12"/>
      <c r="P20" s="36">
        <v>1</v>
      </c>
      <c r="Q20" s="12" t="s">
        <v>217</v>
      </c>
      <c r="R20" s="12" t="s">
        <v>193</v>
      </c>
    </row>
    <row r="21" spans="2:18" ht="106.5" customHeight="1" thickBot="1" x14ac:dyDescent="0.3">
      <c r="B21" s="12">
        <v>12</v>
      </c>
      <c r="C21" s="340" t="s">
        <v>230</v>
      </c>
      <c r="D21" s="341"/>
      <c r="E21" s="341"/>
      <c r="F21" s="342"/>
      <c r="G21" s="12" t="s">
        <v>145</v>
      </c>
      <c r="H21" s="12" t="s">
        <v>145</v>
      </c>
      <c r="I21" s="12">
        <v>180</v>
      </c>
      <c r="J21" s="11" t="s">
        <v>145</v>
      </c>
      <c r="K21" s="12"/>
      <c r="L21" s="12"/>
      <c r="M21" s="12"/>
      <c r="N21" s="12"/>
      <c r="O21" s="12"/>
      <c r="P21" s="36">
        <v>1</v>
      </c>
      <c r="Q21" s="12" t="s">
        <v>217</v>
      </c>
      <c r="R21" s="12" t="s">
        <v>193</v>
      </c>
    </row>
    <row r="22" spans="2:18" ht="43.5" customHeight="1" thickBot="1" x14ac:dyDescent="0.3">
      <c r="B22" s="12">
        <v>13</v>
      </c>
      <c r="C22" s="340" t="s">
        <v>229</v>
      </c>
      <c r="D22" s="341"/>
      <c r="E22" s="341"/>
      <c r="F22" s="342"/>
      <c r="G22" s="12" t="s">
        <v>145</v>
      </c>
      <c r="H22" s="12" t="s">
        <v>145</v>
      </c>
      <c r="I22" s="12">
        <v>180</v>
      </c>
      <c r="J22" s="11" t="s">
        <v>145</v>
      </c>
      <c r="K22" s="12"/>
      <c r="L22" s="12"/>
      <c r="M22" s="12"/>
      <c r="N22" s="12"/>
      <c r="O22" s="12"/>
      <c r="P22" s="36">
        <v>1</v>
      </c>
      <c r="Q22" s="12" t="s">
        <v>217</v>
      </c>
      <c r="R22" s="12" t="s">
        <v>193</v>
      </c>
    </row>
    <row r="23" spans="2:18" ht="7.5" customHeight="1" x14ac:dyDescent="0.25"/>
    <row r="24" spans="2:18" x14ac:dyDescent="0.25">
      <c r="B24" s="9" t="s">
        <v>16</v>
      </c>
    </row>
    <row r="25" spans="2:18" s="30" customFormat="1" x14ac:dyDescent="0.25">
      <c r="B25" s="30" t="s">
        <v>190</v>
      </c>
    </row>
    <row r="26" spans="2:18" s="30" customFormat="1" x14ac:dyDescent="0.25">
      <c r="B26" s="30" t="s">
        <v>211</v>
      </c>
    </row>
    <row r="27" spans="2:18" s="30" customFormat="1" x14ac:dyDescent="0.25">
      <c r="B27" s="30" t="s">
        <v>215</v>
      </c>
    </row>
    <row r="28" spans="2:18" s="30" customFormat="1" ht="6" customHeight="1" x14ac:dyDescent="0.25"/>
    <row r="29" spans="2:18" s="30" customFormat="1" x14ac:dyDescent="0.25">
      <c r="B29" s="41" t="s">
        <v>222</v>
      </c>
    </row>
    <row r="30" spans="2:18" s="26" customFormat="1" ht="15" customHeight="1" x14ac:dyDescent="0.25">
      <c r="B30" s="25" t="s">
        <v>197</v>
      </c>
      <c r="C30" s="317" t="s">
        <v>198</v>
      </c>
      <c r="D30" s="317"/>
      <c r="E30" s="317"/>
      <c r="F30" s="317"/>
      <c r="G30" s="317"/>
      <c r="H30" s="317"/>
      <c r="I30" s="317"/>
      <c r="J30" s="317"/>
      <c r="K30" s="317"/>
      <c r="L30" s="317"/>
    </row>
    <row r="31" spans="2:18" s="26" customFormat="1" ht="15" customHeight="1" x14ac:dyDescent="0.25">
      <c r="B31" s="25" t="s">
        <v>208</v>
      </c>
      <c r="C31" s="317" t="s">
        <v>209</v>
      </c>
      <c r="D31" s="317"/>
      <c r="E31" s="317"/>
      <c r="F31" s="317"/>
      <c r="G31" s="317"/>
      <c r="H31" s="317"/>
      <c r="I31" s="317"/>
      <c r="J31" s="317"/>
      <c r="K31" s="317"/>
      <c r="L31" s="317"/>
    </row>
    <row r="32" spans="2:18" s="26" customFormat="1" ht="15" customHeight="1" x14ac:dyDescent="0.25">
      <c r="B32" s="25" t="s">
        <v>218</v>
      </c>
      <c r="C32" s="317" t="s">
        <v>219</v>
      </c>
      <c r="D32" s="317"/>
      <c r="E32" s="317"/>
      <c r="F32" s="317"/>
      <c r="G32" s="317"/>
      <c r="H32" s="317"/>
      <c r="I32" s="317"/>
      <c r="J32" s="317"/>
      <c r="K32" s="317"/>
      <c r="L32" s="317"/>
    </row>
    <row r="34" spans="2:18" s="2" customFormat="1" ht="16.5" x14ac:dyDescent="0.25">
      <c r="B34" s="3" t="s">
        <v>43</v>
      </c>
      <c r="C34" s="2" t="s">
        <v>223</v>
      </c>
    </row>
    <row r="35" spans="2:18" s="27" customFormat="1" ht="49.5" customHeight="1" x14ac:dyDescent="0.25">
      <c r="B35" s="343" t="s">
        <v>112</v>
      </c>
      <c r="C35" s="346" t="s">
        <v>184</v>
      </c>
      <c r="D35" s="347"/>
      <c r="E35" s="347"/>
      <c r="F35" s="348"/>
      <c r="G35" s="343" t="s">
        <v>175</v>
      </c>
      <c r="H35" s="343" t="s">
        <v>176</v>
      </c>
      <c r="I35" s="343" t="s">
        <v>210</v>
      </c>
      <c r="J35" s="343" t="s">
        <v>204</v>
      </c>
      <c r="K35" s="352" t="s">
        <v>183</v>
      </c>
      <c r="L35" s="352"/>
      <c r="M35" s="352"/>
      <c r="N35" s="352"/>
      <c r="O35" s="352"/>
      <c r="P35" s="352"/>
      <c r="Q35" s="337"/>
      <c r="R35" s="337"/>
    </row>
    <row r="36" spans="2:18" s="27" customFormat="1" ht="30.75" customHeight="1" x14ac:dyDescent="0.25">
      <c r="B36" s="344"/>
      <c r="C36" s="349"/>
      <c r="D36" s="350"/>
      <c r="E36" s="350"/>
      <c r="F36" s="351"/>
      <c r="G36" s="344"/>
      <c r="H36" s="344"/>
      <c r="I36" s="345"/>
      <c r="J36" s="344"/>
      <c r="K36" s="338" t="s">
        <v>206</v>
      </c>
      <c r="L36" s="338"/>
      <c r="M36" s="338"/>
      <c r="N36" s="338"/>
      <c r="O36" s="338"/>
      <c r="P36" s="338"/>
      <c r="Q36" s="337"/>
      <c r="R36" s="337"/>
    </row>
    <row r="37" spans="2:18" s="28" customFormat="1" x14ac:dyDescent="0.25">
      <c r="B37" s="345"/>
      <c r="C37" s="349"/>
      <c r="D37" s="350"/>
      <c r="E37" s="350"/>
      <c r="F37" s="351"/>
      <c r="G37" s="344"/>
      <c r="H37" s="344"/>
      <c r="I37" s="34" t="s">
        <v>195</v>
      </c>
      <c r="J37" s="344"/>
      <c r="K37" s="31" t="s">
        <v>177</v>
      </c>
      <c r="L37" s="31" t="s">
        <v>178</v>
      </c>
      <c r="M37" s="31" t="s">
        <v>179</v>
      </c>
      <c r="N37" s="31" t="s">
        <v>180</v>
      </c>
      <c r="O37" s="31" t="s">
        <v>181</v>
      </c>
      <c r="P37" s="31" t="s">
        <v>182</v>
      </c>
      <c r="Q37" s="337"/>
      <c r="R37" s="337"/>
    </row>
    <row r="38" spans="2:18" ht="59.25" customHeight="1" x14ac:dyDescent="0.25">
      <c r="B38" s="12">
        <v>1</v>
      </c>
      <c r="C38" s="339" t="s">
        <v>227</v>
      </c>
      <c r="D38" s="339"/>
      <c r="E38" s="339"/>
      <c r="F38" s="339"/>
      <c r="G38" s="12" t="s">
        <v>188</v>
      </c>
      <c r="H38" s="32">
        <v>1</v>
      </c>
      <c r="I38" s="12">
        <v>180</v>
      </c>
      <c r="J38" s="11" t="s">
        <v>226</v>
      </c>
      <c r="K38" s="42"/>
      <c r="L38" s="32"/>
      <c r="M38" s="32"/>
      <c r="N38" s="12"/>
      <c r="O38" s="12"/>
      <c r="P38" s="32">
        <v>1</v>
      </c>
      <c r="Q38" s="5"/>
      <c r="R38" s="5"/>
    </row>
    <row r="39" spans="2:18" ht="140.25" customHeight="1" x14ac:dyDescent="0.25">
      <c r="B39" s="12">
        <v>2</v>
      </c>
      <c r="C39" s="339" t="s">
        <v>232</v>
      </c>
      <c r="D39" s="339"/>
      <c r="E39" s="339"/>
      <c r="F39" s="339"/>
      <c r="G39" s="12" t="s">
        <v>145</v>
      </c>
      <c r="H39" s="12" t="s">
        <v>145</v>
      </c>
      <c r="I39" s="12">
        <v>180</v>
      </c>
      <c r="J39" s="11" t="s">
        <v>145</v>
      </c>
      <c r="K39" s="12"/>
      <c r="L39" s="12"/>
      <c r="M39" s="12"/>
      <c r="N39" s="12"/>
      <c r="O39" s="42"/>
      <c r="P39" s="32">
        <v>1</v>
      </c>
      <c r="Q39" s="5"/>
      <c r="R39" s="5"/>
    </row>
    <row r="41" spans="2:18" x14ac:dyDescent="0.25">
      <c r="B41" s="8" t="s">
        <v>228</v>
      </c>
    </row>
  </sheetData>
  <mergeCells count="39">
    <mergeCell ref="C15:F15"/>
    <mergeCell ref="C18:F18"/>
    <mergeCell ref="B2:C2"/>
    <mergeCell ref="B7:B9"/>
    <mergeCell ref="C7:F9"/>
    <mergeCell ref="C16:F16"/>
    <mergeCell ref="C17:F17"/>
    <mergeCell ref="G7:G9"/>
    <mergeCell ref="H7:H9"/>
    <mergeCell ref="C14:F14"/>
    <mergeCell ref="C13:F13"/>
    <mergeCell ref="J7:J9"/>
    <mergeCell ref="C10:F10"/>
    <mergeCell ref="C11:F11"/>
    <mergeCell ref="C12:F12"/>
    <mergeCell ref="K8:P8"/>
    <mergeCell ref="I7:I8"/>
    <mergeCell ref="K7:P7"/>
    <mergeCell ref="Q7:Q9"/>
    <mergeCell ref="R7:R9"/>
    <mergeCell ref="C32:L32"/>
    <mergeCell ref="B35:B37"/>
    <mergeCell ref="C35:F37"/>
    <mergeCell ref="G35:G37"/>
    <mergeCell ref="H35:H37"/>
    <mergeCell ref="I35:I36"/>
    <mergeCell ref="J35:J37"/>
    <mergeCell ref="K35:P35"/>
    <mergeCell ref="C22:F22"/>
    <mergeCell ref="C30:L30"/>
    <mergeCell ref="C31:L31"/>
    <mergeCell ref="C19:F19"/>
    <mergeCell ref="C20:F20"/>
    <mergeCell ref="C21:F21"/>
    <mergeCell ref="Q35:Q37"/>
    <mergeCell ref="R35:R37"/>
    <mergeCell ref="K36:P36"/>
    <mergeCell ref="C38:F38"/>
    <mergeCell ref="C39:F39"/>
  </mergeCells>
  <phoneticPr fontId="11" type="noConversion"/>
  <pageMargins left="0.2" right="0.2" top="0.75" bottom="0.75" header="0.3" footer="0.3"/>
  <pageSetup paperSize="9" scale="88" orientation="landscape" horizontalDpi="0" verticalDpi="0" r:id="rId1"/>
  <headerFooter>
    <oddHeader>&amp;L&amp;"Trebuchet MS,Regular"&amp;F&amp;R&amp;"Trebuchet MS,Regular"&amp;A</oddHeader>
  </headerFooter>
  <ignoredErrors>
    <ignoredError sqref="K9 K37"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DBA26-867B-4AFC-A77E-DBA4B74B1DA1}">
  <sheetPr>
    <tabColor theme="1"/>
    <pageSetUpPr autoPageBreaks="0"/>
  </sheetPr>
  <dimension ref="A2:P215"/>
  <sheetViews>
    <sheetView showGridLines="0" topLeftCell="A55" zoomScaleNormal="100" workbookViewId="0">
      <selection activeCell="K13" sqref="K13:L13"/>
    </sheetView>
  </sheetViews>
  <sheetFormatPr defaultColWidth="9.140625" defaultRowHeight="15" x14ac:dyDescent="0.25"/>
  <cols>
    <col min="1" max="1" width="4.140625" style="20" customWidth="1"/>
    <col min="2" max="2" width="5.42578125" style="20" customWidth="1"/>
    <col min="3" max="3" width="30.140625" style="20" customWidth="1"/>
    <col min="4" max="4" width="5.85546875" style="20" bestFit="1" customWidth="1"/>
    <col min="5" max="5" width="7.28515625" style="22" customWidth="1"/>
    <col min="6" max="6" width="13.140625" style="44" customWidth="1"/>
    <col min="7" max="9" width="12.28515625" style="44" customWidth="1"/>
    <col min="10" max="11" width="13" style="44" customWidth="1"/>
    <col min="12" max="13" width="11.85546875" style="44" customWidth="1"/>
    <col min="14" max="14" width="9.140625" style="20"/>
    <col min="15" max="15" width="0" style="20" hidden="1" customWidth="1"/>
    <col min="16" max="16" width="11" style="20" hidden="1" customWidth="1"/>
    <col min="17" max="16384" width="9.140625" style="20"/>
  </cols>
  <sheetData>
    <row r="2" spans="2:16" s="2" customFormat="1" ht="16.5" x14ac:dyDescent="0.25">
      <c r="B2" s="314"/>
      <c r="C2" s="314"/>
      <c r="D2" s="3"/>
    </row>
    <row r="3" spans="2:16" s="1" customFormat="1" x14ac:dyDescent="0.25">
      <c r="B3" s="5"/>
    </row>
    <row r="4" spans="2:16" s="2" customFormat="1" ht="16.5" x14ac:dyDescent="0.25">
      <c r="B4" s="79" t="s">
        <v>490</v>
      </c>
      <c r="C4" s="79"/>
      <c r="D4" s="79"/>
      <c r="E4" s="79"/>
      <c r="F4" s="79"/>
      <c r="G4" s="79"/>
      <c r="H4" s="79"/>
      <c r="I4" s="79"/>
      <c r="J4" s="79"/>
      <c r="K4" s="79"/>
      <c r="L4" s="79"/>
      <c r="M4" s="79"/>
      <c r="N4" s="79"/>
      <c r="O4" s="79"/>
    </row>
    <row r="6" spans="2:16" ht="16.5" x14ac:dyDescent="0.25">
      <c r="B6" s="43" t="s">
        <v>491</v>
      </c>
    </row>
    <row r="7" spans="2:16" ht="6.75" customHeight="1" thickBot="1" x14ac:dyDescent="0.3">
      <c r="B7" s="43"/>
    </row>
    <row r="8" spans="2:16" s="13" customFormat="1" ht="60" x14ac:dyDescent="0.25">
      <c r="B8" s="58" t="s">
        <v>112</v>
      </c>
      <c r="C8" s="58" t="s">
        <v>233</v>
      </c>
      <c r="D8" s="58" t="s">
        <v>234</v>
      </c>
      <c r="E8" s="15" t="s">
        <v>235</v>
      </c>
      <c r="F8" s="59" t="s">
        <v>236</v>
      </c>
      <c r="G8" s="59" t="s">
        <v>237</v>
      </c>
      <c r="H8" s="59" t="s">
        <v>238</v>
      </c>
      <c r="I8" s="59" t="s">
        <v>239</v>
      </c>
      <c r="J8" s="59" t="s">
        <v>240</v>
      </c>
      <c r="K8" s="59" t="s">
        <v>241</v>
      </c>
      <c r="L8" s="59" t="s">
        <v>242</v>
      </c>
      <c r="M8" s="59" t="s">
        <v>243</v>
      </c>
      <c r="O8" s="362" t="s">
        <v>492</v>
      </c>
      <c r="P8" s="363"/>
    </row>
    <row r="9" spans="2:16" x14ac:dyDescent="0.25">
      <c r="B9" s="164">
        <v>1</v>
      </c>
      <c r="C9" s="164" t="s">
        <v>244</v>
      </c>
      <c r="D9" s="164" t="s">
        <v>245</v>
      </c>
      <c r="E9" s="21" t="s">
        <v>246</v>
      </c>
      <c r="F9" s="60">
        <v>140005</v>
      </c>
      <c r="G9" s="61">
        <v>11364</v>
      </c>
      <c r="H9" s="61">
        <v>578</v>
      </c>
      <c r="I9" s="61">
        <v>25668</v>
      </c>
      <c r="J9" s="61">
        <v>114337</v>
      </c>
      <c r="K9" s="61">
        <v>10576</v>
      </c>
      <c r="L9" s="61">
        <v>138</v>
      </c>
      <c r="M9" s="61">
        <v>9</v>
      </c>
      <c r="O9" s="66">
        <f>I9+J9</f>
        <v>140005</v>
      </c>
      <c r="P9" s="67" t="str">
        <f>IF(O9=F9,"CORECT","FALS")</f>
        <v>CORECT</v>
      </c>
    </row>
    <row r="10" spans="2:16" x14ac:dyDescent="0.25">
      <c r="B10" s="164">
        <v>2</v>
      </c>
      <c r="C10" s="164" t="s">
        <v>247</v>
      </c>
      <c r="D10" s="164" t="s">
        <v>245</v>
      </c>
      <c r="E10" s="21" t="s">
        <v>248</v>
      </c>
      <c r="F10" s="60">
        <v>5200</v>
      </c>
      <c r="G10" s="61">
        <v>2367</v>
      </c>
      <c r="H10" s="61">
        <v>9</v>
      </c>
      <c r="I10" s="61">
        <f>F10-J10</f>
        <v>4900</v>
      </c>
      <c r="J10" s="61">
        <v>300</v>
      </c>
      <c r="K10" s="61">
        <v>309</v>
      </c>
      <c r="L10" s="61">
        <v>30</v>
      </c>
      <c r="M10" s="61">
        <v>1</v>
      </c>
      <c r="O10" s="66">
        <f t="shared" ref="O10:O27" si="0">I10+J10</f>
        <v>5200</v>
      </c>
      <c r="P10" s="67" t="str">
        <f t="shared" ref="P10:P27" si="1">IF(O10=F10,"CORECT","FALS")</f>
        <v>CORECT</v>
      </c>
    </row>
    <row r="11" spans="2:16" x14ac:dyDescent="0.25">
      <c r="B11" s="164">
        <v>3</v>
      </c>
      <c r="C11" s="164" t="s">
        <v>249</v>
      </c>
      <c r="D11" s="164" t="s">
        <v>250</v>
      </c>
      <c r="E11" s="21" t="s">
        <v>251</v>
      </c>
      <c r="F11" s="60">
        <v>6207</v>
      </c>
      <c r="G11" s="61">
        <v>2266</v>
      </c>
      <c r="H11" s="61">
        <v>2</v>
      </c>
      <c r="I11" s="61">
        <f>F11-J11</f>
        <v>6147</v>
      </c>
      <c r="J11" s="61">
        <v>60</v>
      </c>
      <c r="K11" s="61">
        <v>45</v>
      </c>
      <c r="L11" s="61">
        <v>25</v>
      </c>
      <c r="M11" s="61">
        <v>1</v>
      </c>
      <c r="O11" s="66">
        <f t="shared" si="0"/>
        <v>6207</v>
      </c>
      <c r="P11" s="67" t="str">
        <f t="shared" si="1"/>
        <v>CORECT</v>
      </c>
    </row>
    <row r="12" spans="2:16" x14ac:dyDescent="0.25">
      <c r="B12" s="164">
        <v>4</v>
      </c>
      <c r="C12" s="164" t="s">
        <v>252</v>
      </c>
      <c r="D12" s="164" t="s">
        <v>250</v>
      </c>
      <c r="E12" s="21" t="s">
        <v>253</v>
      </c>
      <c r="F12" s="60">
        <v>1188</v>
      </c>
      <c r="G12" s="61">
        <v>796</v>
      </c>
      <c r="H12" s="61">
        <v>0</v>
      </c>
      <c r="I12" s="61">
        <v>1188</v>
      </c>
      <c r="J12" s="61">
        <v>0</v>
      </c>
      <c r="K12" s="61">
        <v>8</v>
      </c>
      <c r="L12" s="61">
        <v>24</v>
      </c>
      <c r="M12" s="61">
        <v>0</v>
      </c>
      <c r="O12" s="66">
        <f t="shared" si="0"/>
        <v>1188</v>
      </c>
      <c r="P12" s="67" t="str">
        <f t="shared" si="1"/>
        <v>CORECT</v>
      </c>
    </row>
    <row r="13" spans="2:16" s="52" customFormat="1" x14ac:dyDescent="0.25">
      <c r="B13" s="164">
        <v>5</v>
      </c>
      <c r="C13" s="164" t="s">
        <v>254</v>
      </c>
      <c r="D13" s="164" t="s">
        <v>250</v>
      </c>
      <c r="E13" s="21" t="s">
        <v>255</v>
      </c>
      <c r="F13" s="60">
        <v>3632</v>
      </c>
      <c r="G13" s="61">
        <v>1570</v>
      </c>
      <c r="H13" s="61">
        <v>0</v>
      </c>
      <c r="I13" s="61">
        <v>3632</v>
      </c>
      <c r="J13" s="61">
        <v>0</v>
      </c>
      <c r="K13" s="61">
        <v>526</v>
      </c>
      <c r="L13" s="61">
        <v>10</v>
      </c>
      <c r="M13" s="61">
        <v>0</v>
      </c>
      <c r="O13" s="66">
        <f t="shared" si="0"/>
        <v>3632</v>
      </c>
      <c r="P13" s="67" t="str">
        <f t="shared" si="1"/>
        <v>CORECT</v>
      </c>
    </row>
    <row r="14" spans="2:16" x14ac:dyDescent="0.25">
      <c r="B14" s="164">
        <v>6</v>
      </c>
      <c r="C14" s="164" t="s">
        <v>256</v>
      </c>
      <c r="D14" s="164" t="s">
        <v>250</v>
      </c>
      <c r="E14" s="21" t="s">
        <v>257</v>
      </c>
      <c r="F14" s="60">
        <v>6240</v>
      </c>
      <c r="G14" s="61">
        <v>1414</v>
      </c>
      <c r="H14" s="61">
        <v>19</v>
      </c>
      <c r="I14" s="61">
        <f>F14-J14</f>
        <v>5070</v>
      </c>
      <c r="J14" s="61">
        <v>1170</v>
      </c>
      <c r="K14" s="61">
        <v>100</v>
      </c>
      <c r="L14" s="61">
        <v>16</v>
      </c>
      <c r="M14" s="61">
        <v>0</v>
      </c>
      <c r="O14" s="66">
        <f t="shared" si="0"/>
        <v>6240</v>
      </c>
      <c r="P14" s="67" t="str">
        <f t="shared" si="1"/>
        <v>CORECT</v>
      </c>
    </row>
    <row r="15" spans="2:16" x14ac:dyDescent="0.25">
      <c r="B15" s="164">
        <v>7</v>
      </c>
      <c r="C15" s="164" t="s">
        <v>258</v>
      </c>
      <c r="D15" s="164" t="s">
        <v>250</v>
      </c>
      <c r="E15" s="21" t="s">
        <v>259</v>
      </c>
      <c r="F15" s="60">
        <v>4599</v>
      </c>
      <c r="G15" s="61">
        <v>2080</v>
      </c>
      <c r="H15" s="61">
        <v>3</v>
      </c>
      <c r="I15" s="61">
        <f>F15-J15</f>
        <v>4564</v>
      </c>
      <c r="J15" s="61">
        <f>35</f>
        <v>35</v>
      </c>
      <c r="K15" s="61">
        <v>65</v>
      </c>
      <c r="L15" s="61">
        <v>27</v>
      </c>
      <c r="M15" s="61">
        <v>0</v>
      </c>
      <c r="O15" s="66">
        <f t="shared" si="0"/>
        <v>4599</v>
      </c>
      <c r="P15" s="67" t="str">
        <f t="shared" si="1"/>
        <v>CORECT</v>
      </c>
    </row>
    <row r="16" spans="2:16" x14ac:dyDescent="0.25">
      <c r="B16" s="164">
        <v>8</v>
      </c>
      <c r="C16" s="164" t="s">
        <v>260</v>
      </c>
      <c r="D16" s="164" t="s">
        <v>250</v>
      </c>
      <c r="E16" s="21" t="s">
        <v>261</v>
      </c>
      <c r="F16" s="60">
        <v>6196</v>
      </c>
      <c r="G16" s="61">
        <v>2220</v>
      </c>
      <c r="H16" s="61">
        <v>4</v>
      </c>
      <c r="I16" s="61">
        <f>F16-J16</f>
        <v>6120</v>
      </c>
      <c r="J16" s="61">
        <v>76</v>
      </c>
      <c r="K16" s="61">
        <v>165</v>
      </c>
      <c r="L16" s="61">
        <v>45</v>
      </c>
      <c r="M16" s="61">
        <v>0</v>
      </c>
      <c r="O16" s="66">
        <f t="shared" si="0"/>
        <v>6196</v>
      </c>
      <c r="P16" s="67" t="str">
        <f t="shared" si="1"/>
        <v>CORECT</v>
      </c>
    </row>
    <row r="17" spans="2:16" x14ac:dyDescent="0.25">
      <c r="B17" s="164">
        <v>9</v>
      </c>
      <c r="C17" s="164" t="s">
        <v>262</v>
      </c>
      <c r="D17" s="164" t="s">
        <v>250</v>
      </c>
      <c r="E17" s="21" t="s">
        <v>263</v>
      </c>
      <c r="F17" s="60">
        <v>3573</v>
      </c>
      <c r="G17" s="61">
        <v>1763</v>
      </c>
      <c r="H17" s="61">
        <v>1</v>
      </c>
      <c r="I17" s="61">
        <v>3573</v>
      </c>
      <c r="J17" s="61">
        <v>0</v>
      </c>
      <c r="K17" s="61">
        <v>40</v>
      </c>
      <c r="L17" s="61">
        <v>35</v>
      </c>
      <c r="M17" s="61">
        <v>0</v>
      </c>
      <c r="O17" s="66">
        <f t="shared" si="0"/>
        <v>3573</v>
      </c>
      <c r="P17" s="67" t="str">
        <f t="shared" si="1"/>
        <v>CORECT</v>
      </c>
    </row>
    <row r="18" spans="2:16" x14ac:dyDescent="0.25">
      <c r="B18" s="164">
        <v>10</v>
      </c>
      <c r="C18" s="164" t="s">
        <v>264</v>
      </c>
      <c r="D18" s="164" t="s">
        <v>250</v>
      </c>
      <c r="E18" s="21" t="s">
        <v>265</v>
      </c>
      <c r="F18" s="60">
        <v>5577</v>
      </c>
      <c r="G18" s="61">
        <v>2390</v>
      </c>
      <c r="H18" s="61">
        <v>6</v>
      </c>
      <c r="I18" s="61">
        <f>F18-J18</f>
        <v>5434</v>
      </c>
      <c r="J18" s="61">
        <v>143</v>
      </c>
      <c r="K18" s="61">
        <v>57</v>
      </c>
      <c r="L18" s="61">
        <v>19</v>
      </c>
      <c r="M18" s="61">
        <v>0</v>
      </c>
      <c r="O18" s="66">
        <f t="shared" si="0"/>
        <v>5577</v>
      </c>
      <c r="P18" s="67" t="str">
        <f t="shared" si="1"/>
        <v>CORECT</v>
      </c>
    </row>
    <row r="19" spans="2:16" s="161" customFormat="1" x14ac:dyDescent="0.25">
      <c r="B19" s="164">
        <v>11</v>
      </c>
      <c r="C19" s="164" t="s">
        <v>266</v>
      </c>
      <c r="D19" s="164" t="s">
        <v>250</v>
      </c>
      <c r="E19" s="21" t="s">
        <v>267</v>
      </c>
      <c r="F19" s="60">
        <v>1190</v>
      </c>
      <c r="G19" s="61">
        <v>602</v>
      </c>
      <c r="H19" s="61">
        <v>0</v>
      </c>
      <c r="I19" s="61">
        <f>F19-J19</f>
        <v>1190</v>
      </c>
      <c r="J19" s="61">
        <v>0</v>
      </c>
      <c r="K19" s="61">
        <v>24</v>
      </c>
      <c r="L19" s="61">
        <v>17</v>
      </c>
      <c r="M19" s="61">
        <v>0</v>
      </c>
      <c r="O19" s="162">
        <f t="shared" si="0"/>
        <v>1190</v>
      </c>
      <c r="P19" s="163" t="str">
        <f t="shared" si="1"/>
        <v>CORECT</v>
      </c>
    </row>
    <row r="20" spans="2:16" s="53" customFormat="1" x14ac:dyDescent="0.25">
      <c r="B20" s="164">
        <v>12</v>
      </c>
      <c r="C20" s="164" t="s">
        <v>268</v>
      </c>
      <c r="D20" s="164" t="s">
        <v>250</v>
      </c>
      <c r="E20" s="21" t="s">
        <v>269</v>
      </c>
      <c r="F20" s="60">
        <v>5447</v>
      </c>
      <c r="G20" s="61">
        <v>2180</v>
      </c>
      <c r="H20" s="61">
        <v>3</v>
      </c>
      <c r="I20" s="61">
        <f>F20-J20</f>
        <v>5412</v>
      </c>
      <c r="J20" s="61">
        <v>35</v>
      </c>
      <c r="K20" s="61">
        <v>75</v>
      </c>
      <c r="L20" s="61">
        <v>30</v>
      </c>
      <c r="M20" s="61">
        <v>0</v>
      </c>
      <c r="O20" s="162">
        <f t="shared" si="0"/>
        <v>5447</v>
      </c>
      <c r="P20" s="163" t="str">
        <f t="shared" si="1"/>
        <v>CORECT</v>
      </c>
    </row>
    <row r="21" spans="2:16" x14ac:dyDescent="0.25">
      <c r="B21" s="164">
        <v>13</v>
      </c>
      <c r="C21" s="164" t="s">
        <v>270</v>
      </c>
      <c r="D21" s="164" t="s">
        <v>250</v>
      </c>
      <c r="E21" s="21" t="s">
        <v>271</v>
      </c>
      <c r="F21" s="60">
        <v>1611</v>
      </c>
      <c r="G21" s="61">
        <v>603</v>
      </c>
      <c r="H21" s="61">
        <v>0</v>
      </c>
      <c r="I21" s="61">
        <f t="shared" ref="I21:I22" si="2">F21-J21</f>
        <v>1611</v>
      </c>
      <c r="J21" s="61">
        <v>0</v>
      </c>
      <c r="K21" s="61">
        <v>4</v>
      </c>
      <c r="L21" s="61">
        <v>5</v>
      </c>
      <c r="M21" s="61">
        <v>0</v>
      </c>
      <c r="O21" s="162">
        <f t="shared" si="0"/>
        <v>1611</v>
      </c>
      <c r="P21" s="163" t="str">
        <f t="shared" si="1"/>
        <v>CORECT</v>
      </c>
    </row>
    <row r="22" spans="2:16" s="53" customFormat="1" x14ac:dyDescent="0.25">
      <c r="B22" s="164">
        <v>14</v>
      </c>
      <c r="C22" s="164" t="s">
        <v>272</v>
      </c>
      <c r="D22" s="164" t="s">
        <v>250</v>
      </c>
      <c r="E22" s="21" t="s">
        <v>273</v>
      </c>
      <c r="F22" s="60">
        <v>1309</v>
      </c>
      <c r="G22" s="61">
        <v>900</v>
      </c>
      <c r="H22" s="61">
        <v>0</v>
      </c>
      <c r="I22" s="61">
        <f t="shared" si="2"/>
        <v>1309</v>
      </c>
      <c r="J22" s="61">
        <v>0</v>
      </c>
      <c r="K22" s="61">
        <v>6</v>
      </c>
      <c r="L22" s="61">
        <v>22</v>
      </c>
      <c r="M22" s="61">
        <v>0</v>
      </c>
      <c r="O22" s="162">
        <f t="shared" si="0"/>
        <v>1309</v>
      </c>
      <c r="P22" s="163" t="str">
        <f t="shared" si="1"/>
        <v>CORECT</v>
      </c>
    </row>
    <row r="23" spans="2:16" x14ac:dyDescent="0.25">
      <c r="B23" s="164">
        <v>15</v>
      </c>
      <c r="C23" s="164" t="s">
        <v>274</v>
      </c>
      <c r="D23" s="164" t="s">
        <v>250</v>
      </c>
      <c r="E23" s="21" t="s">
        <v>275</v>
      </c>
      <c r="F23" s="60">
        <v>6045</v>
      </c>
      <c r="G23" s="61">
        <v>2227</v>
      </c>
      <c r="H23" s="61">
        <v>1</v>
      </c>
      <c r="I23" s="61">
        <f>F23-J23</f>
        <v>6023</v>
      </c>
      <c r="J23" s="61">
        <v>22</v>
      </c>
      <c r="K23" s="61">
        <v>39</v>
      </c>
      <c r="L23" s="61">
        <v>27</v>
      </c>
      <c r="M23" s="61">
        <v>0</v>
      </c>
      <c r="O23" s="162">
        <f t="shared" si="0"/>
        <v>6045</v>
      </c>
      <c r="P23" s="163" t="str">
        <f t="shared" si="1"/>
        <v>CORECT</v>
      </c>
    </row>
    <row r="24" spans="2:16" x14ac:dyDescent="0.25">
      <c r="B24" s="164">
        <v>16</v>
      </c>
      <c r="C24" s="164" t="s">
        <v>276</v>
      </c>
      <c r="D24" s="164" t="s">
        <v>250</v>
      </c>
      <c r="E24" s="21" t="s">
        <v>277</v>
      </c>
      <c r="F24" s="60">
        <v>11614</v>
      </c>
      <c r="G24" s="61">
        <v>3835</v>
      </c>
      <c r="H24" s="61">
        <v>20</v>
      </c>
      <c r="I24" s="61">
        <f>F24-J24</f>
        <v>11035</v>
      </c>
      <c r="J24" s="61">
        <v>579</v>
      </c>
      <c r="K24" s="61">
        <v>113</v>
      </c>
      <c r="L24" s="61">
        <v>26</v>
      </c>
      <c r="M24" s="61">
        <v>0</v>
      </c>
      <c r="O24" s="162">
        <f t="shared" si="0"/>
        <v>11614</v>
      </c>
      <c r="P24" s="163" t="str">
        <f t="shared" si="1"/>
        <v>CORECT</v>
      </c>
    </row>
    <row r="25" spans="2:16" x14ac:dyDescent="0.25">
      <c r="B25" s="164">
        <v>17</v>
      </c>
      <c r="C25" s="164" t="s">
        <v>278</v>
      </c>
      <c r="D25" s="164" t="s">
        <v>250</v>
      </c>
      <c r="E25" s="21" t="s">
        <v>279</v>
      </c>
      <c r="F25" s="60">
        <v>10930</v>
      </c>
      <c r="G25" s="61">
        <v>3516</v>
      </c>
      <c r="H25" s="61">
        <v>81</v>
      </c>
      <c r="I25" s="61">
        <f>F25-J25</f>
        <v>7430</v>
      </c>
      <c r="J25" s="61">
        <v>3500</v>
      </c>
      <c r="K25" s="61">
        <v>131</v>
      </c>
      <c r="L25" s="61">
        <v>38</v>
      </c>
      <c r="M25" s="61">
        <v>1</v>
      </c>
      <c r="O25" s="162">
        <f t="shared" si="0"/>
        <v>10930</v>
      </c>
      <c r="P25" s="163" t="str">
        <f t="shared" si="1"/>
        <v>CORECT</v>
      </c>
    </row>
    <row r="26" spans="2:16" x14ac:dyDescent="0.25">
      <c r="B26" s="164">
        <v>18</v>
      </c>
      <c r="C26" s="164" t="s">
        <v>280</v>
      </c>
      <c r="D26" s="164" t="s">
        <v>250</v>
      </c>
      <c r="E26" s="21" t="s">
        <v>281</v>
      </c>
      <c r="F26" s="60">
        <v>6700</v>
      </c>
      <c r="G26" s="61">
        <v>2443</v>
      </c>
      <c r="H26" s="61">
        <v>8</v>
      </c>
      <c r="I26" s="61">
        <f>F26-J26</f>
        <v>6500</v>
      </c>
      <c r="J26" s="61">
        <v>200</v>
      </c>
      <c r="K26" s="61">
        <v>64</v>
      </c>
      <c r="L26" s="61">
        <v>23</v>
      </c>
      <c r="M26" s="61">
        <v>0</v>
      </c>
      <c r="O26" s="162">
        <f t="shared" si="0"/>
        <v>6700</v>
      </c>
      <c r="P26" s="163" t="str">
        <f t="shared" si="1"/>
        <v>CORECT</v>
      </c>
    </row>
    <row r="27" spans="2:16" s="53" customFormat="1" x14ac:dyDescent="0.25">
      <c r="B27" s="164">
        <v>19</v>
      </c>
      <c r="C27" s="164" t="s">
        <v>282</v>
      </c>
      <c r="D27" s="164" t="s">
        <v>250</v>
      </c>
      <c r="E27" s="21" t="s">
        <v>283</v>
      </c>
      <c r="F27" s="60">
        <v>1609</v>
      </c>
      <c r="G27" s="61">
        <v>868</v>
      </c>
      <c r="H27" s="61">
        <v>1</v>
      </c>
      <c r="I27" s="61">
        <f>F27-J27</f>
        <v>1601</v>
      </c>
      <c r="J27" s="61">
        <v>8</v>
      </c>
      <c r="K27" s="61">
        <v>33</v>
      </c>
      <c r="L27" s="61">
        <v>22</v>
      </c>
      <c r="M27" s="61">
        <v>0</v>
      </c>
      <c r="O27" s="162">
        <f t="shared" si="0"/>
        <v>1609</v>
      </c>
      <c r="P27" s="163" t="str">
        <f t="shared" si="1"/>
        <v>CORECT</v>
      </c>
    </row>
    <row r="28" spans="2:16" s="45" customFormat="1" ht="15.75" thickBot="1" x14ac:dyDescent="0.3">
      <c r="E28" s="62" t="s">
        <v>284</v>
      </c>
      <c r="F28" s="60">
        <f>SUM(F9:F27)</f>
        <v>228872</v>
      </c>
      <c r="G28" s="60">
        <f>SUM(G9:G27)</f>
        <v>45404</v>
      </c>
      <c r="H28" s="60">
        <f>SUM(H9:H27)</f>
        <v>736</v>
      </c>
      <c r="I28" s="60">
        <f>SUM(I9:I27)</f>
        <v>108407</v>
      </c>
      <c r="J28" s="60">
        <f>SUM(J9:J27)</f>
        <v>120465</v>
      </c>
      <c r="K28" s="60">
        <f t="shared" ref="K28:M28" si="3">SUM(K9:K27)</f>
        <v>12380</v>
      </c>
      <c r="L28" s="60">
        <f t="shared" si="3"/>
        <v>579</v>
      </c>
      <c r="M28" s="60">
        <f t="shared" si="3"/>
        <v>12</v>
      </c>
      <c r="O28" s="233">
        <f>SUM(O9:O27)</f>
        <v>228872</v>
      </c>
      <c r="P28" s="234" t="str">
        <f>IF(O28=F28,"CORECT","FALS")</f>
        <v>CORECT</v>
      </c>
    </row>
    <row r="29" spans="2:16" x14ac:dyDescent="0.25">
      <c r="E29" s="63" t="s">
        <v>245</v>
      </c>
      <c r="F29" s="64">
        <f t="shared" ref="F29:K29" si="4">SUM(F9:F10)</f>
        <v>145205</v>
      </c>
      <c r="G29" s="65">
        <f t="shared" si="4"/>
        <v>13731</v>
      </c>
      <c r="H29" s="65">
        <f t="shared" si="4"/>
        <v>587</v>
      </c>
      <c r="I29" s="65">
        <f t="shared" si="4"/>
        <v>30568</v>
      </c>
      <c r="J29" s="65">
        <f t="shared" si="4"/>
        <v>114637</v>
      </c>
      <c r="K29" s="65">
        <f t="shared" si="4"/>
        <v>10885</v>
      </c>
      <c r="L29" s="65">
        <f t="shared" ref="L29:M29" si="5">SUM(L9:L10)</f>
        <v>168</v>
      </c>
      <c r="M29" s="65">
        <f t="shared" si="5"/>
        <v>10</v>
      </c>
    </row>
    <row r="30" spans="2:16" x14ac:dyDescent="0.25">
      <c r="E30" s="63" t="s">
        <v>250</v>
      </c>
      <c r="F30" s="64">
        <f t="shared" ref="F30:K30" si="6">SUM(F11:F27)</f>
        <v>83667</v>
      </c>
      <c r="G30" s="65">
        <f t="shared" si="6"/>
        <v>31673</v>
      </c>
      <c r="H30" s="65">
        <f t="shared" si="6"/>
        <v>149</v>
      </c>
      <c r="I30" s="65">
        <f t="shared" si="6"/>
        <v>77839</v>
      </c>
      <c r="J30" s="65">
        <f t="shared" si="6"/>
        <v>5828</v>
      </c>
      <c r="K30" s="65">
        <f t="shared" si="6"/>
        <v>1495</v>
      </c>
      <c r="L30" s="65">
        <f t="shared" ref="L30:M30" si="7">SUM(L11:L27)</f>
        <v>411</v>
      </c>
      <c r="M30" s="65">
        <f t="shared" si="7"/>
        <v>2</v>
      </c>
    </row>
    <row r="31" spans="2:16" ht="9.75" customHeight="1" x14ac:dyDescent="0.25">
      <c r="E31" s="56"/>
      <c r="F31" s="57"/>
      <c r="G31" s="57"/>
      <c r="H31" s="57"/>
      <c r="I31" s="57"/>
      <c r="J31" s="57"/>
      <c r="K31" s="57"/>
      <c r="L31" s="57"/>
      <c r="M31" s="57"/>
    </row>
    <row r="32" spans="2:16" s="54" customFormat="1" x14ac:dyDescent="0.25">
      <c r="B32" s="54" t="s">
        <v>2447</v>
      </c>
      <c r="F32" s="55"/>
      <c r="G32" s="55"/>
      <c r="H32" s="55"/>
      <c r="I32" s="55"/>
      <c r="J32" s="55"/>
      <c r="K32" s="55"/>
      <c r="L32" s="55"/>
      <c r="M32" s="55"/>
    </row>
    <row r="34" spans="2:13" ht="16.5" x14ac:dyDescent="0.25">
      <c r="B34" s="43" t="s">
        <v>285</v>
      </c>
    </row>
    <row r="35" spans="2:13" ht="6.75" customHeight="1" x14ac:dyDescent="0.25">
      <c r="B35" s="43"/>
    </row>
    <row r="36" spans="2:13" s="46" customFormat="1" ht="30" x14ac:dyDescent="0.25">
      <c r="B36" s="68" t="s">
        <v>286</v>
      </c>
      <c r="C36" s="68" t="s">
        <v>233</v>
      </c>
      <c r="D36" s="68" t="s">
        <v>234</v>
      </c>
      <c r="E36" s="68" t="s">
        <v>235</v>
      </c>
      <c r="F36" s="69" t="s">
        <v>287</v>
      </c>
      <c r="G36" s="365" t="s">
        <v>288</v>
      </c>
      <c r="H36" s="365"/>
      <c r="I36" s="365"/>
      <c r="J36" s="365" t="s">
        <v>191</v>
      </c>
      <c r="K36" s="365"/>
      <c r="L36" s="365"/>
      <c r="M36" s="365"/>
    </row>
    <row r="37" spans="2:13" ht="43.15" customHeight="1" x14ac:dyDescent="0.25">
      <c r="B37" s="375">
        <v>1</v>
      </c>
      <c r="C37" s="375" t="s">
        <v>244</v>
      </c>
      <c r="D37" s="375" t="s">
        <v>245</v>
      </c>
      <c r="E37" s="375" t="s">
        <v>246</v>
      </c>
      <c r="F37" s="61" t="s">
        <v>289</v>
      </c>
      <c r="G37" s="376" t="s">
        <v>290</v>
      </c>
      <c r="H37" s="376"/>
      <c r="I37" s="376"/>
      <c r="J37" s="366" t="s">
        <v>2444</v>
      </c>
      <c r="K37" s="367"/>
      <c r="L37" s="367"/>
      <c r="M37" s="368"/>
    </row>
    <row r="38" spans="2:13" x14ac:dyDescent="0.25">
      <c r="B38" s="375"/>
      <c r="C38" s="375"/>
      <c r="D38" s="375"/>
      <c r="E38" s="375"/>
      <c r="F38" s="61" t="s">
        <v>291</v>
      </c>
      <c r="G38" s="376" t="s">
        <v>292</v>
      </c>
      <c r="H38" s="376"/>
      <c r="I38" s="376"/>
      <c r="J38" s="359"/>
      <c r="K38" s="360"/>
      <c r="L38" s="360"/>
      <c r="M38" s="361"/>
    </row>
    <row r="39" spans="2:13" x14ac:dyDescent="0.25">
      <c r="B39" s="375"/>
      <c r="C39" s="375"/>
      <c r="D39" s="375"/>
      <c r="E39" s="375"/>
      <c r="F39" s="61" t="s">
        <v>293</v>
      </c>
      <c r="G39" s="376" t="s">
        <v>294</v>
      </c>
      <c r="H39" s="376"/>
      <c r="I39" s="376"/>
      <c r="J39" s="359"/>
      <c r="K39" s="360"/>
      <c r="L39" s="360"/>
      <c r="M39" s="361"/>
    </row>
    <row r="40" spans="2:13" x14ac:dyDescent="0.25">
      <c r="B40" s="375">
        <v>2</v>
      </c>
      <c r="C40" s="375" t="s">
        <v>247</v>
      </c>
      <c r="D40" s="375" t="s">
        <v>245</v>
      </c>
      <c r="E40" s="375" t="s">
        <v>248</v>
      </c>
      <c r="F40" s="61" t="s">
        <v>295</v>
      </c>
      <c r="G40" s="376" t="s">
        <v>296</v>
      </c>
      <c r="H40" s="376" t="s">
        <v>296</v>
      </c>
      <c r="I40" s="376" t="s">
        <v>296</v>
      </c>
      <c r="J40" s="359"/>
      <c r="K40" s="360"/>
      <c r="L40" s="360"/>
      <c r="M40" s="361"/>
    </row>
    <row r="41" spans="2:13" x14ac:dyDescent="0.25">
      <c r="B41" s="375"/>
      <c r="C41" s="375"/>
      <c r="D41" s="375"/>
      <c r="E41" s="375"/>
      <c r="F41" s="61" t="s">
        <v>297</v>
      </c>
      <c r="G41" s="376" t="s">
        <v>298</v>
      </c>
      <c r="H41" s="376" t="s">
        <v>298</v>
      </c>
      <c r="I41" s="376" t="s">
        <v>298</v>
      </c>
      <c r="J41" s="359"/>
      <c r="K41" s="360"/>
      <c r="L41" s="360"/>
      <c r="M41" s="361"/>
    </row>
    <row r="42" spans="2:13" x14ac:dyDescent="0.25">
      <c r="B42" s="375"/>
      <c r="C42" s="375"/>
      <c r="D42" s="375"/>
      <c r="E42" s="375"/>
      <c r="F42" s="61" t="s">
        <v>299</v>
      </c>
      <c r="G42" s="376" t="s">
        <v>300</v>
      </c>
      <c r="H42" s="376" t="s">
        <v>300</v>
      </c>
      <c r="I42" s="376" t="s">
        <v>300</v>
      </c>
      <c r="J42" s="359"/>
      <c r="K42" s="360"/>
      <c r="L42" s="360"/>
      <c r="M42" s="361"/>
    </row>
    <row r="43" spans="2:13" x14ac:dyDescent="0.25">
      <c r="B43" s="375"/>
      <c r="C43" s="375"/>
      <c r="D43" s="375"/>
      <c r="E43" s="375"/>
      <c r="F43" s="61" t="s">
        <v>301</v>
      </c>
      <c r="G43" s="376" t="s">
        <v>302</v>
      </c>
      <c r="H43" s="376" t="s">
        <v>302</v>
      </c>
      <c r="I43" s="376" t="s">
        <v>302</v>
      </c>
      <c r="J43" s="359"/>
      <c r="K43" s="360"/>
      <c r="L43" s="360"/>
      <c r="M43" s="361"/>
    </row>
    <row r="44" spans="2:13" x14ac:dyDescent="0.25">
      <c r="B44" s="375"/>
      <c r="C44" s="375"/>
      <c r="D44" s="375"/>
      <c r="E44" s="375"/>
      <c r="F44" s="61" t="s">
        <v>303</v>
      </c>
      <c r="G44" s="376" t="s">
        <v>304</v>
      </c>
      <c r="H44" s="376" t="s">
        <v>304</v>
      </c>
      <c r="I44" s="376" t="s">
        <v>304</v>
      </c>
      <c r="J44" s="359"/>
      <c r="K44" s="360"/>
      <c r="L44" s="360"/>
      <c r="M44" s="361"/>
    </row>
    <row r="45" spans="2:13" x14ac:dyDescent="0.25">
      <c r="B45" s="375"/>
      <c r="C45" s="375"/>
      <c r="D45" s="375"/>
      <c r="E45" s="375"/>
      <c r="F45" s="61" t="s">
        <v>305</v>
      </c>
      <c r="G45" s="376" t="s">
        <v>306</v>
      </c>
      <c r="H45" s="376" t="s">
        <v>306</v>
      </c>
      <c r="I45" s="376" t="s">
        <v>306</v>
      </c>
      <c r="J45" s="359"/>
      <c r="K45" s="360"/>
      <c r="L45" s="360"/>
      <c r="M45" s="361"/>
    </row>
    <row r="46" spans="2:13" x14ac:dyDescent="0.25">
      <c r="B46" s="375"/>
      <c r="C46" s="375"/>
      <c r="D46" s="375"/>
      <c r="E46" s="375"/>
      <c r="F46" s="61" t="s">
        <v>307</v>
      </c>
      <c r="G46" s="376" t="s">
        <v>308</v>
      </c>
      <c r="H46" s="376" t="s">
        <v>308</v>
      </c>
      <c r="I46" s="376" t="s">
        <v>308</v>
      </c>
      <c r="J46" s="359"/>
      <c r="K46" s="360"/>
      <c r="L46" s="360"/>
      <c r="M46" s="361"/>
    </row>
    <row r="47" spans="2:13" x14ac:dyDescent="0.25">
      <c r="B47" s="375"/>
      <c r="C47" s="375"/>
      <c r="D47" s="375"/>
      <c r="E47" s="375"/>
      <c r="F47" s="61" t="s">
        <v>309</v>
      </c>
      <c r="G47" s="376" t="s">
        <v>310</v>
      </c>
      <c r="H47" s="376" t="s">
        <v>310</v>
      </c>
      <c r="I47" s="376" t="s">
        <v>310</v>
      </c>
      <c r="J47" s="359"/>
      <c r="K47" s="360"/>
      <c r="L47" s="360"/>
      <c r="M47" s="361"/>
    </row>
    <row r="48" spans="2:13" x14ac:dyDescent="0.25">
      <c r="B48" s="375">
        <v>3</v>
      </c>
      <c r="C48" s="375" t="s">
        <v>311</v>
      </c>
      <c r="D48" s="375" t="s">
        <v>250</v>
      </c>
      <c r="E48" s="375" t="s">
        <v>251</v>
      </c>
      <c r="F48" s="61" t="s">
        <v>312</v>
      </c>
      <c r="G48" s="376" t="s">
        <v>313</v>
      </c>
      <c r="H48" s="376" t="s">
        <v>313</v>
      </c>
      <c r="I48" s="376" t="s">
        <v>313</v>
      </c>
      <c r="J48" s="359"/>
      <c r="K48" s="360"/>
      <c r="L48" s="360"/>
      <c r="M48" s="361"/>
    </row>
    <row r="49" spans="1:13" x14ac:dyDescent="0.25">
      <c r="B49" s="375"/>
      <c r="C49" s="375"/>
      <c r="D49" s="375"/>
      <c r="E49" s="375"/>
      <c r="F49" s="61" t="s">
        <v>314</v>
      </c>
      <c r="G49" s="376" t="s">
        <v>315</v>
      </c>
      <c r="H49" s="376" t="s">
        <v>315</v>
      </c>
      <c r="I49" s="376" t="s">
        <v>315</v>
      </c>
      <c r="J49" s="359"/>
      <c r="K49" s="360"/>
      <c r="L49" s="360"/>
      <c r="M49" s="361"/>
    </row>
    <row r="50" spans="1:13" s="44" customFormat="1" x14ac:dyDescent="0.25">
      <c r="A50" s="20"/>
      <c r="B50" s="375"/>
      <c r="C50" s="375"/>
      <c r="D50" s="375"/>
      <c r="E50" s="375"/>
      <c r="F50" s="61" t="s">
        <v>316</v>
      </c>
      <c r="G50" s="376" t="s">
        <v>317</v>
      </c>
      <c r="H50" s="376" t="s">
        <v>317</v>
      </c>
      <c r="I50" s="376" t="s">
        <v>317</v>
      </c>
      <c r="J50" s="359"/>
      <c r="K50" s="360"/>
      <c r="L50" s="360"/>
      <c r="M50" s="361"/>
    </row>
    <row r="51" spans="1:13" s="44" customFormat="1" x14ac:dyDescent="0.25">
      <c r="A51" s="20"/>
      <c r="B51" s="375"/>
      <c r="C51" s="375"/>
      <c r="D51" s="375"/>
      <c r="E51" s="375"/>
      <c r="F51" s="61" t="s">
        <v>318</v>
      </c>
      <c r="G51" s="376" t="s">
        <v>319</v>
      </c>
      <c r="H51" s="376" t="s">
        <v>319</v>
      </c>
      <c r="I51" s="376" t="s">
        <v>319</v>
      </c>
      <c r="J51" s="359"/>
      <c r="K51" s="360"/>
      <c r="L51" s="360"/>
      <c r="M51" s="361"/>
    </row>
    <row r="52" spans="1:13" s="44" customFormat="1" x14ac:dyDescent="0.25">
      <c r="A52" s="20"/>
      <c r="B52" s="375"/>
      <c r="C52" s="375"/>
      <c r="D52" s="375"/>
      <c r="E52" s="375"/>
      <c r="F52" s="61" t="s">
        <v>320</v>
      </c>
      <c r="G52" s="376" t="s">
        <v>321</v>
      </c>
      <c r="H52" s="376" t="s">
        <v>321</v>
      </c>
      <c r="I52" s="376" t="s">
        <v>321</v>
      </c>
      <c r="J52" s="359"/>
      <c r="K52" s="360"/>
      <c r="L52" s="360"/>
      <c r="M52" s="361"/>
    </row>
    <row r="53" spans="1:13" s="44" customFormat="1" x14ac:dyDescent="0.25">
      <c r="A53" s="20"/>
      <c r="B53" s="375"/>
      <c r="C53" s="375"/>
      <c r="D53" s="375"/>
      <c r="E53" s="375"/>
      <c r="F53" s="61" t="s">
        <v>322</v>
      </c>
      <c r="G53" s="376" t="s">
        <v>323</v>
      </c>
      <c r="H53" s="376" t="s">
        <v>323</v>
      </c>
      <c r="I53" s="376" t="s">
        <v>323</v>
      </c>
      <c r="J53" s="359"/>
      <c r="K53" s="360"/>
      <c r="L53" s="360"/>
      <c r="M53" s="361"/>
    </row>
    <row r="54" spans="1:13" s="44" customFormat="1" x14ac:dyDescent="0.25">
      <c r="A54" s="20"/>
      <c r="B54" s="375"/>
      <c r="C54" s="375"/>
      <c r="D54" s="375"/>
      <c r="E54" s="375"/>
      <c r="F54" s="61" t="s">
        <v>324</v>
      </c>
      <c r="G54" s="376" t="s">
        <v>325</v>
      </c>
      <c r="H54" s="376" t="s">
        <v>325</v>
      </c>
      <c r="I54" s="376" t="s">
        <v>325</v>
      </c>
      <c r="J54" s="359"/>
      <c r="K54" s="360"/>
      <c r="L54" s="360"/>
      <c r="M54" s="361"/>
    </row>
    <row r="55" spans="1:13" s="44" customFormat="1" x14ac:dyDescent="0.25">
      <c r="A55" s="20"/>
      <c r="B55" s="375"/>
      <c r="C55" s="375"/>
      <c r="D55" s="375"/>
      <c r="E55" s="375"/>
      <c r="F55" s="61" t="s">
        <v>326</v>
      </c>
      <c r="G55" s="376" t="s">
        <v>327</v>
      </c>
      <c r="H55" s="376" t="s">
        <v>327</v>
      </c>
      <c r="I55" s="376" t="s">
        <v>327</v>
      </c>
      <c r="J55" s="359"/>
      <c r="K55" s="360"/>
      <c r="L55" s="360"/>
      <c r="M55" s="361"/>
    </row>
    <row r="56" spans="1:13" s="44" customFormat="1" x14ac:dyDescent="0.25">
      <c r="A56" s="20"/>
      <c r="B56" s="375"/>
      <c r="C56" s="375"/>
      <c r="D56" s="375"/>
      <c r="E56" s="375"/>
      <c r="F56" s="61" t="s">
        <v>328</v>
      </c>
      <c r="G56" s="376" t="s">
        <v>329</v>
      </c>
      <c r="H56" s="376" t="s">
        <v>329</v>
      </c>
      <c r="I56" s="376" t="s">
        <v>329</v>
      </c>
      <c r="J56" s="359"/>
      <c r="K56" s="360"/>
      <c r="L56" s="360"/>
      <c r="M56" s="361"/>
    </row>
    <row r="57" spans="1:13" s="44" customFormat="1" x14ac:dyDescent="0.25">
      <c r="A57" s="20"/>
      <c r="B57" s="375"/>
      <c r="C57" s="375"/>
      <c r="D57" s="375"/>
      <c r="E57" s="375"/>
      <c r="F57" s="61" t="s">
        <v>330</v>
      </c>
      <c r="G57" s="376" t="s">
        <v>331</v>
      </c>
      <c r="H57" s="376" t="s">
        <v>331</v>
      </c>
      <c r="I57" s="376" t="s">
        <v>331</v>
      </c>
      <c r="J57" s="359"/>
      <c r="K57" s="360"/>
      <c r="L57" s="360"/>
      <c r="M57" s="361"/>
    </row>
    <row r="58" spans="1:13" s="44" customFormat="1" x14ac:dyDescent="0.25">
      <c r="A58" s="20"/>
      <c r="B58" s="375"/>
      <c r="C58" s="375"/>
      <c r="D58" s="375"/>
      <c r="E58" s="375"/>
      <c r="F58" s="61" t="s">
        <v>332</v>
      </c>
      <c r="G58" s="376" t="s">
        <v>333</v>
      </c>
      <c r="H58" s="376" t="s">
        <v>333</v>
      </c>
      <c r="I58" s="376" t="s">
        <v>333</v>
      </c>
      <c r="J58" s="359"/>
      <c r="K58" s="360"/>
      <c r="L58" s="360"/>
      <c r="M58" s="361"/>
    </row>
    <row r="59" spans="1:13" s="44" customFormat="1" x14ac:dyDescent="0.25">
      <c r="A59" s="20"/>
      <c r="B59" s="375">
        <v>4</v>
      </c>
      <c r="C59" s="375" t="s">
        <v>334</v>
      </c>
      <c r="D59" s="375" t="s">
        <v>250</v>
      </c>
      <c r="E59" s="375" t="s">
        <v>253</v>
      </c>
      <c r="F59" s="61" t="s">
        <v>335</v>
      </c>
      <c r="G59" s="376" t="s">
        <v>336</v>
      </c>
      <c r="H59" s="376" t="s">
        <v>336</v>
      </c>
      <c r="I59" s="376" t="s">
        <v>336</v>
      </c>
      <c r="J59" s="359"/>
      <c r="K59" s="360"/>
      <c r="L59" s="360"/>
      <c r="M59" s="361"/>
    </row>
    <row r="60" spans="1:13" s="44" customFormat="1" x14ac:dyDescent="0.25">
      <c r="A60" s="20"/>
      <c r="B60" s="375"/>
      <c r="C60" s="375"/>
      <c r="D60" s="375"/>
      <c r="E60" s="375"/>
      <c r="F60" s="61" t="s">
        <v>337</v>
      </c>
      <c r="G60" s="376" t="s">
        <v>338</v>
      </c>
      <c r="H60" s="376" t="s">
        <v>338</v>
      </c>
      <c r="I60" s="376" t="s">
        <v>338</v>
      </c>
      <c r="J60" s="359"/>
      <c r="K60" s="360"/>
      <c r="L60" s="360"/>
      <c r="M60" s="361"/>
    </row>
    <row r="61" spans="1:13" s="44" customFormat="1" x14ac:dyDescent="0.25">
      <c r="A61" s="20"/>
      <c r="B61" s="375"/>
      <c r="C61" s="375"/>
      <c r="D61" s="375"/>
      <c r="E61" s="375"/>
      <c r="F61" s="61" t="s">
        <v>339</v>
      </c>
      <c r="G61" s="376" t="s">
        <v>340</v>
      </c>
      <c r="H61" s="376" t="s">
        <v>340</v>
      </c>
      <c r="I61" s="376" t="s">
        <v>340</v>
      </c>
      <c r="J61" s="359"/>
      <c r="K61" s="360"/>
      <c r="L61" s="360"/>
      <c r="M61" s="361"/>
    </row>
    <row r="62" spans="1:13" s="44" customFormat="1" x14ac:dyDescent="0.25">
      <c r="A62" s="20"/>
      <c r="B62" s="375"/>
      <c r="C62" s="375"/>
      <c r="D62" s="375"/>
      <c r="E62" s="375"/>
      <c r="F62" s="61" t="s">
        <v>341</v>
      </c>
      <c r="G62" s="376" t="s">
        <v>342</v>
      </c>
      <c r="H62" s="376" t="s">
        <v>342</v>
      </c>
      <c r="I62" s="376" t="s">
        <v>342</v>
      </c>
      <c r="J62" s="359"/>
      <c r="K62" s="360"/>
      <c r="L62" s="360"/>
      <c r="M62" s="361"/>
    </row>
    <row r="63" spans="1:13" s="44" customFormat="1" x14ac:dyDescent="0.25">
      <c r="A63" s="20"/>
      <c r="B63" s="375"/>
      <c r="C63" s="375"/>
      <c r="D63" s="375"/>
      <c r="E63" s="375"/>
      <c r="F63" s="61" t="s">
        <v>343</v>
      </c>
      <c r="G63" s="376" t="s">
        <v>344</v>
      </c>
      <c r="H63" s="376" t="s">
        <v>344</v>
      </c>
      <c r="I63" s="376" t="s">
        <v>344</v>
      </c>
      <c r="J63" s="359"/>
      <c r="K63" s="360"/>
      <c r="L63" s="360"/>
      <c r="M63" s="361"/>
    </row>
    <row r="64" spans="1:13" s="44" customFormat="1" x14ac:dyDescent="0.25">
      <c r="A64" s="20"/>
      <c r="B64" s="375"/>
      <c r="C64" s="375"/>
      <c r="D64" s="375"/>
      <c r="E64" s="375"/>
      <c r="F64" s="61" t="s">
        <v>345</v>
      </c>
      <c r="G64" s="376" t="s">
        <v>346</v>
      </c>
      <c r="H64" s="376" t="s">
        <v>346</v>
      </c>
      <c r="I64" s="376" t="s">
        <v>346</v>
      </c>
      <c r="J64" s="359"/>
      <c r="K64" s="360"/>
      <c r="L64" s="360"/>
      <c r="M64" s="361"/>
    </row>
    <row r="65" spans="1:13" s="44" customFormat="1" x14ac:dyDescent="0.25">
      <c r="A65" s="20"/>
      <c r="B65" s="375"/>
      <c r="C65" s="375"/>
      <c r="D65" s="375"/>
      <c r="E65" s="375"/>
      <c r="F65" s="61" t="s">
        <v>347</v>
      </c>
      <c r="G65" s="376" t="s">
        <v>348</v>
      </c>
      <c r="H65" s="376"/>
      <c r="I65" s="376"/>
      <c r="J65" s="359"/>
      <c r="K65" s="360"/>
      <c r="L65" s="360"/>
      <c r="M65" s="361"/>
    </row>
    <row r="66" spans="1:13" s="44" customFormat="1" x14ac:dyDescent="0.25">
      <c r="A66" s="20"/>
      <c r="B66" s="375">
        <v>5</v>
      </c>
      <c r="C66" s="375" t="s">
        <v>349</v>
      </c>
      <c r="D66" s="375" t="s">
        <v>250</v>
      </c>
      <c r="E66" s="375" t="s">
        <v>255</v>
      </c>
      <c r="F66" s="61" t="s">
        <v>350</v>
      </c>
      <c r="G66" s="376" t="s">
        <v>351</v>
      </c>
      <c r="H66" s="376" t="s">
        <v>351</v>
      </c>
      <c r="I66" s="376" t="s">
        <v>351</v>
      </c>
      <c r="J66" s="359"/>
      <c r="K66" s="360"/>
      <c r="L66" s="360"/>
      <c r="M66" s="361"/>
    </row>
    <row r="67" spans="1:13" s="44" customFormat="1" x14ac:dyDescent="0.25">
      <c r="A67" s="20"/>
      <c r="B67" s="375"/>
      <c r="C67" s="375"/>
      <c r="D67" s="375"/>
      <c r="E67" s="375"/>
      <c r="F67" s="61" t="s">
        <v>352</v>
      </c>
      <c r="G67" s="376" t="s">
        <v>353</v>
      </c>
      <c r="H67" s="376" t="s">
        <v>353</v>
      </c>
      <c r="I67" s="376" t="s">
        <v>353</v>
      </c>
      <c r="J67" s="359"/>
      <c r="K67" s="360"/>
      <c r="L67" s="360"/>
      <c r="M67" s="361"/>
    </row>
    <row r="68" spans="1:13" s="44" customFormat="1" x14ac:dyDescent="0.25">
      <c r="A68" s="20"/>
      <c r="B68" s="375">
        <v>6</v>
      </c>
      <c r="C68" s="375" t="s">
        <v>354</v>
      </c>
      <c r="D68" s="375" t="s">
        <v>250</v>
      </c>
      <c r="E68" s="375" t="s">
        <v>257</v>
      </c>
      <c r="F68" s="61" t="s">
        <v>355</v>
      </c>
      <c r="G68" s="376" t="s">
        <v>356</v>
      </c>
      <c r="H68" s="376" t="s">
        <v>356</v>
      </c>
      <c r="I68" s="376" t="s">
        <v>356</v>
      </c>
      <c r="J68" s="359"/>
      <c r="K68" s="360"/>
      <c r="L68" s="360"/>
      <c r="M68" s="361"/>
    </row>
    <row r="69" spans="1:13" s="44" customFormat="1" x14ac:dyDescent="0.25">
      <c r="A69" s="20"/>
      <c r="B69" s="375"/>
      <c r="C69" s="375"/>
      <c r="D69" s="375"/>
      <c r="E69" s="375"/>
      <c r="F69" s="61" t="s">
        <v>357</v>
      </c>
      <c r="G69" s="376" t="s">
        <v>358</v>
      </c>
      <c r="H69" s="376" t="s">
        <v>358</v>
      </c>
      <c r="I69" s="376" t="s">
        <v>358</v>
      </c>
      <c r="J69" s="359"/>
      <c r="K69" s="360"/>
      <c r="L69" s="360"/>
      <c r="M69" s="361"/>
    </row>
    <row r="70" spans="1:13" s="44" customFormat="1" x14ac:dyDescent="0.25">
      <c r="A70" s="20"/>
      <c r="B70" s="375">
        <v>7</v>
      </c>
      <c r="C70" s="375" t="s">
        <v>359</v>
      </c>
      <c r="D70" s="375" t="s">
        <v>250</v>
      </c>
      <c r="E70" s="375" t="s">
        <v>259</v>
      </c>
      <c r="F70" s="61" t="s">
        <v>360</v>
      </c>
      <c r="G70" s="376" t="s">
        <v>361</v>
      </c>
      <c r="H70" s="376" t="s">
        <v>361</v>
      </c>
      <c r="I70" s="376" t="s">
        <v>361</v>
      </c>
      <c r="J70" s="359"/>
      <c r="K70" s="360"/>
      <c r="L70" s="360"/>
      <c r="M70" s="361"/>
    </row>
    <row r="71" spans="1:13" s="44" customFormat="1" x14ac:dyDescent="0.25">
      <c r="A71" s="20"/>
      <c r="B71" s="375"/>
      <c r="C71" s="375"/>
      <c r="D71" s="375"/>
      <c r="E71" s="375"/>
      <c r="F71" s="61" t="s">
        <v>362</v>
      </c>
      <c r="G71" s="376" t="s">
        <v>363</v>
      </c>
      <c r="H71" s="376" t="s">
        <v>363</v>
      </c>
      <c r="I71" s="376" t="s">
        <v>363</v>
      </c>
      <c r="J71" s="359"/>
      <c r="K71" s="360"/>
      <c r="L71" s="360"/>
      <c r="M71" s="361"/>
    </row>
    <row r="72" spans="1:13" s="44" customFormat="1" x14ac:dyDescent="0.25">
      <c r="A72" s="20"/>
      <c r="B72" s="375"/>
      <c r="C72" s="375"/>
      <c r="D72" s="375"/>
      <c r="E72" s="375"/>
      <c r="F72" s="61" t="s">
        <v>364</v>
      </c>
      <c r="G72" s="376" t="s">
        <v>365</v>
      </c>
      <c r="H72" s="376" t="s">
        <v>365</v>
      </c>
      <c r="I72" s="376" t="s">
        <v>365</v>
      </c>
      <c r="J72" s="359"/>
      <c r="K72" s="360"/>
      <c r="L72" s="360"/>
      <c r="M72" s="361"/>
    </row>
    <row r="73" spans="1:13" s="44" customFormat="1" x14ac:dyDescent="0.25">
      <c r="A73" s="20"/>
      <c r="B73" s="375"/>
      <c r="C73" s="375"/>
      <c r="D73" s="375"/>
      <c r="E73" s="375"/>
      <c r="F73" s="61" t="s">
        <v>366</v>
      </c>
      <c r="G73" s="376" t="s">
        <v>367</v>
      </c>
      <c r="H73" s="376" t="s">
        <v>367</v>
      </c>
      <c r="I73" s="376" t="s">
        <v>367</v>
      </c>
      <c r="J73" s="359"/>
      <c r="K73" s="360"/>
      <c r="L73" s="360"/>
      <c r="M73" s="361"/>
    </row>
    <row r="74" spans="1:13" s="44" customFormat="1" x14ac:dyDescent="0.25">
      <c r="A74" s="20"/>
      <c r="B74" s="375"/>
      <c r="C74" s="375"/>
      <c r="D74" s="375"/>
      <c r="E74" s="375"/>
      <c r="F74" s="61" t="s">
        <v>368</v>
      </c>
      <c r="G74" s="376" t="s">
        <v>369</v>
      </c>
      <c r="H74" s="376" t="s">
        <v>369</v>
      </c>
      <c r="I74" s="376" t="s">
        <v>369</v>
      </c>
      <c r="J74" s="359"/>
      <c r="K74" s="360"/>
      <c r="L74" s="360"/>
      <c r="M74" s="361"/>
    </row>
    <row r="75" spans="1:13" s="44" customFormat="1" x14ac:dyDescent="0.25">
      <c r="A75" s="20"/>
      <c r="B75" s="375">
        <v>8</v>
      </c>
      <c r="C75" s="375" t="s">
        <v>370</v>
      </c>
      <c r="D75" s="375" t="s">
        <v>250</v>
      </c>
      <c r="E75" s="375" t="s">
        <v>261</v>
      </c>
      <c r="F75" s="61" t="s">
        <v>371</v>
      </c>
      <c r="G75" s="376" t="s">
        <v>372</v>
      </c>
      <c r="H75" s="376" t="s">
        <v>372</v>
      </c>
      <c r="I75" s="376" t="s">
        <v>372</v>
      </c>
      <c r="J75" s="359"/>
      <c r="K75" s="360"/>
      <c r="L75" s="360"/>
      <c r="M75" s="361"/>
    </row>
    <row r="76" spans="1:13" s="44" customFormat="1" x14ac:dyDescent="0.25">
      <c r="A76" s="20"/>
      <c r="B76" s="375"/>
      <c r="C76" s="375"/>
      <c r="D76" s="375"/>
      <c r="E76" s="375"/>
      <c r="F76" s="61" t="s">
        <v>373</v>
      </c>
      <c r="G76" s="376" t="s">
        <v>374</v>
      </c>
      <c r="H76" s="376" t="s">
        <v>374</v>
      </c>
      <c r="I76" s="376" t="s">
        <v>374</v>
      </c>
      <c r="J76" s="359"/>
      <c r="K76" s="360"/>
      <c r="L76" s="360"/>
      <c r="M76" s="361"/>
    </row>
    <row r="77" spans="1:13" s="44" customFormat="1" x14ac:dyDescent="0.25">
      <c r="A77" s="20"/>
      <c r="B77" s="375"/>
      <c r="C77" s="375"/>
      <c r="D77" s="375"/>
      <c r="E77" s="375"/>
      <c r="F77" s="61" t="s">
        <v>375</v>
      </c>
      <c r="G77" s="376" t="s">
        <v>376</v>
      </c>
      <c r="H77" s="376" t="s">
        <v>376</v>
      </c>
      <c r="I77" s="376" t="s">
        <v>376</v>
      </c>
      <c r="J77" s="359"/>
      <c r="K77" s="360"/>
      <c r="L77" s="360"/>
      <c r="M77" s="361"/>
    </row>
    <row r="78" spans="1:13" s="44" customFormat="1" x14ac:dyDescent="0.25">
      <c r="A78" s="20"/>
      <c r="B78" s="375"/>
      <c r="C78" s="375"/>
      <c r="D78" s="375"/>
      <c r="E78" s="375"/>
      <c r="F78" s="61" t="s">
        <v>377</v>
      </c>
      <c r="G78" s="376" t="s">
        <v>378</v>
      </c>
      <c r="H78" s="376" t="s">
        <v>378</v>
      </c>
      <c r="I78" s="376" t="s">
        <v>378</v>
      </c>
      <c r="J78" s="359"/>
      <c r="K78" s="360"/>
      <c r="L78" s="360"/>
      <c r="M78" s="361"/>
    </row>
    <row r="79" spans="1:13" s="44" customFormat="1" x14ac:dyDescent="0.25">
      <c r="A79" s="20"/>
      <c r="B79" s="375"/>
      <c r="C79" s="375"/>
      <c r="D79" s="375"/>
      <c r="E79" s="375"/>
      <c r="F79" s="61" t="s">
        <v>379</v>
      </c>
      <c r="G79" s="376" t="s">
        <v>380</v>
      </c>
      <c r="H79" s="376" t="s">
        <v>380</v>
      </c>
      <c r="I79" s="376" t="s">
        <v>380</v>
      </c>
      <c r="J79" s="359"/>
      <c r="K79" s="360"/>
      <c r="L79" s="360"/>
      <c r="M79" s="361"/>
    </row>
    <row r="80" spans="1:13" s="44" customFormat="1" x14ac:dyDescent="0.25">
      <c r="A80" s="20"/>
      <c r="B80" s="375"/>
      <c r="C80" s="375"/>
      <c r="D80" s="375"/>
      <c r="E80" s="375"/>
      <c r="F80" s="61" t="s">
        <v>381</v>
      </c>
      <c r="G80" s="376" t="s">
        <v>382</v>
      </c>
      <c r="H80" s="376" t="s">
        <v>382</v>
      </c>
      <c r="I80" s="376" t="s">
        <v>382</v>
      </c>
      <c r="J80" s="359"/>
      <c r="K80" s="360"/>
      <c r="L80" s="360"/>
      <c r="M80" s="361"/>
    </row>
    <row r="81" spans="1:13" s="44" customFormat="1" x14ac:dyDescent="0.25">
      <c r="A81" s="20"/>
      <c r="B81" s="375">
        <v>9</v>
      </c>
      <c r="C81" s="375" t="s">
        <v>383</v>
      </c>
      <c r="D81" s="375" t="s">
        <v>250</v>
      </c>
      <c r="E81" s="375" t="s">
        <v>263</v>
      </c>
      <c r="F81" s="61" t="s">
        <v>384</v>
      </c>
      <c r="G81" s="376" t="s">
        <v>385</v>
      </c>
      <c r="H81" s="376" t="s">
        <v>385</v>
      </c>
      <c r="I81" s="376" t="s">
        <v>385</v>
      </c>
      <c r="J81" s="359"/>
      <c r="K81" s="360"/>
      <c r="L81" s="360"/>
      <c r="M81" s="361"/>
    </row>
    <row r="82" spans="1:13" s="44" customFormat="1" x14ac:dyDescent="0.25">
      <c r="A82" s="20"/>
      <c r="B82" s="375"/>
      <c r="C82" s="375"/>
      <c r="D82" s="375"/>
      <c r="E82" s="375"/>
      <c r="F82" s="61" t="s">
        <v>386</v>
      </c>
      <c r="G82" s="376" t="s">
        <v>387</v>
      </c>
      <c r="H82" s="376" t="s">
        <v>387</v>
      </c>
      <c r="I82" s="376" t="s">
        <v>387</v>
      </c>
      <c r="J82" s="359"/>
      <c r="K82" s="360"/>
      <c r="L82" s="360"/>
      <c r="M82" s="361"/>
    </row>
    <row r="83" spans="1:13" s="44" customFormat="1" x14ac:dyDescent="0.25">
      <c r="A83" s="20"/>
      <c r="B83" s="375"/>
      <c r="C83" s="375"/>
      <c r="D83" s="375"/>
      <c r="E83" s="375"/>
      <c r="F83" s="61" t="s">
        <v>388</v>
      </c>
      <c r="G83" s="376" t="s">
        <v>389</v>
      </c>
      <c r="H83" s="376" t="s">
        <v>389</v>
      </c>
      <c r="I83" s="376" t="s">
        <v>389</v>
      </c>
      <c r="J83" s="359"/>
      <c r="K83" s="360"/>
      <c r="L83" s="360"/>
      <c r="M83" s="361"/>
    </row>
    <row r="84" spans="1:13" s="44" customFormat="1" x14ac:dyDescent="0.25">
      <c r="A84" s="20"/>
      <c r="B84" s="375"/>
      <c r="C84" s="375"/>
      <c r="D84" s="375"/>
      <c r="E84" s="375"/>
      <c r="F84" s="61" t="s">
        <v>390</v>
      </c>
      <c r="G84" s="376" t="s">
        <v>391</v>
      </c>
      <c r="H84" s="376" t="s">
        <v>391</v>
      </c>
      <c r="I84" s="376" t="s">
        <v>391</v>
      </c>
      <c r="J84" s="359"/>
      <c r="K84" s="360"/>
      <c r="L84" s="360"/>
      <c r="M84" s="361"/>
    </row>
    <row r="85" spans="1:13" s="44" customFormat="1" x14ac:dyDescent="0.25">
      <c r="A85" s="20"/>
      <c r="B85" s="375"/>
      <c r="C85" s="375"/>
      <c r="D85" s="375"/>
      <c r="E85" s="375"/>
      <c r="F85" s="61" t="s">
        <v>392</v>
      </c>
      <c r="G85" s="376" t="s">
        <v>393</v>
      </c>
      <c r="H85" s="376" t="s">
        <v>393</v>
      </c>
      <c r="I85" s="376" t="s">
        <v>393</v>
      </c>
      <c r="J85" s="359"/>
      <c r="K85" s="360"/>
      <c r="L85" s="360"/>
      <c r="M85" s="361"/>
    </row>
    <row r="86" spans="1:13" s="44" customFormat="1" x14ac:dyDescent="0.25">
      <c r="A86" s="20"/>
      <c r="B86" s="375">
        <v>10</v>
      </c>
      <c r="C86" s="375" t="s">
        <v>394</v>
      </c>
      <c r="D86" s="375" t="s">
        <v>250</v>
      </c>
      <c r="E86" s="375" t="s">
        <v>265</v>
      </c>
      <c r="F86" s="61" t="s">
        <v>395</v>
      </c>
      <c r="G86" s="376" t="s">
        <v>396</v>
      </c>
      <c r="H86" s="376" t="s">
        <v>396</v>
      </c>
      <c r="I86" s="376" t="s">
        <v>396</v>
      </c>
      <c r="J86" s="359"/>
      <c r="K86" s="360"/>
      <c r="L86" s="360"/>
      <c r="M86" s="361"/>
    </row>
    <row r="87" spans="1:13" s="44" customFormat="1" x14ac:dyDescent="0.25">
      <c r="A87" s="20"/>
      <c r="B87" s="375"/>
      <c r="C87" s="375"/>
      <c r="D87" s="375"/>
      <c r="E87" s="375"/>
      <c r="F87" s="61" t="s">
        <v>397</v>
      </c>
      <c r="G87" s="376" t="s">
        <v>398</v>
      </c>
      <c r="H87" s="376" t="s">
        <v>398</v>
      </c>
      <c r="I87" s="376" t="s">
        <v>398</v>
      </c>
      <c r="J87" s="359"/>
      <c r="K87" s="360"/>
      <c r="L87" s="360"/>
      <c r="M87" s="361"/>
    </row>
    <row r="88" spans="1:13" s="44" customFormat="1" x14ac:dyDescent="0.25">
      <c r="A88" s="20"/>
      <c r="B88" s="375"/>
      <c r="C88" s="375"/>
      <c r="D88" s="375"/>
      <c r="E88" s="375"/>
      <c r="F88" s="61" t="s">
        <v>399</v>
      </c>
      <c r="G88" s="376" t="s">
        <v>400</v>
      </c>
      <c r="H88" s="376" t="s">
        <v>400</v>
      </c>
      <c r="I88" s="376" t="s">
        <v>400</v>
      </c>
      <c r="J88" s="359"/>
      <c r="K88" s="360"/>
      <c r="L88" s="360"/>
      <c r="M88" s="361"/>
    </row>
    <row r="89" spans="1:13" s="44" customFormat="1" x14ac:dyDescent="0.25">
      <c r="A89" s="20"/>
      <c r="B89" s="375"/>
      <c r="C89" s="375"/>
      <c r="D89" s="375"/>
      <c r="E89" s="375"/>
      <c r="F89" s="61" t="s">
        <v>401</v>
      </c>
      <c r="G89" s="376" t="s">
        <v>402</v>
      </c>
      <c r="H89" s="376" t="s">
        <v>402</v>
      </c>
      <c r="I89" s="376" t="s">
        <v>402</v>
      </c>
      <c r="J89" s="359"/>
      <c r="K89" s="360"/>
      <c r="L89" s="360"/>
      <c r="M89" s="361"/>
    </row>
    <row r="90" spans="1:13" s="44" customFormat="1" x14ac:dyDescent="0.25">
      <c r="A90" s="20"/>
      <c r="B90" s="375"/>
      <c r="C90" s="375"/>
      <c r="D90" s="375"/>
      <c r="E90" s="375"/>
      <c r="F90" s="61" t="s">
        <v>403</v>
      </c>
      <c r="G90" s="376" t="s">
        <v>404</v>
      </c>
      <c r="H90" s="376" t="s">
        <v>404</v>
      </c>
      <c r="I90" s="376" t="s">
        <v>404</v>
      </c>
      <c r="J90" s="359"/>
      <c r="K90" s="360"/>
      <c r="L90" s="360"/>
      <c r="M90" s="361"/>
    </row>
    <row r="91" spans="1:13" s="44" customFormat="1" x14ac:dyDescent="0.25">
      <c r="A91" s="20"/>
      <c r="B91" s="375"/>
      <c r="C91" s="375"/>
      <c r="D91" s="375"/>
      <c r="E91" s="375"/>
      <c r="F91" s="61" t="s">
        <v>405</v>
      </c>
      <c r="G91" s="376" t="s">
        <v>406</v>
      </c>
      <c r="H91" s="376" t="s">
        <v>406</v>
      </c>
      <c r="I91" s="376" t="s">
        <v>406</v>
      </c>
      <c r="J91" s="359"/>
      <c r="K91" s="360"/>
      <c r="L91" s="360"/>
      <c r="M91" s="361"/>
    </row>
    <row r="92" spans="1:13" s="44" customFormat="1" x14ac:dyDescent="0.25">
      <c r="A92" s="20"/>
      <c r="B92" s="375"/>
      <c r="C92" s="375"/>
      <c r="D92" s="375"/>
      <c r="E92" s="375"/>
      <c r="F92" s="61" t="s">
        <v>407</v>
      </c>
      <c r="G92" s="376" t="s">
        <v>408</v>
      </c>
      <c r="H92" s="376" t="s">
        <v>408</v>
      </c>
      <c r="I92" s="376" t="s">
        <v>408</v>
      </c>
      <c r="J92" s="359"/>
      <c r="K92" s="360"/>
      <c r="L92" s="360"/>
      <c r="M92" s="361"/>
    </row>
    <row r="93" spans="1:13" s="44" customFormat="1" x14ac:dyDescent="0.25">
      <c r="A93" s="20"/>
      <c r="B93" s="375"/>
      <c r="C93" s="375"/>
      <c r="D93" s="375"/>
      <c r="E93" s="375"/>
      <c r="F93" s="61" t="s">
        <v>409</v>
      </c>
      <c r="G93" s="376" t="s">
        <v>410</v>
      </c>
      <c r="H93" s="376" t="s">
        <v>410</v>
      </c>
      <c r="I93" s="376" t="s">
        <v>410</v>
      </c>
      <c r="J93" s="359"/>
      <c r="K93" s="360"/>
      <c r="L93" s="360"/>
      <c r="M93" s="361"/>
    </row>
    <row r="94" spans="1:13" s="44" customFormat="1" x14ac:dyDescent="0.25">
      <c r="A94" s="20"/>
      <c r="B94" s="375"/>
      <c r="C94" s="375"/>
      <c r="D94" s="375"/>
      <c r="E94" s="375"/>
      <c r="F94" s="61" t="s">
        <v>411</v>
      </c>
      <c r="G94" s="376" t="s">
        <v>412</v>
      </c>
      <c r="H94" s="376" t="s">
        <v>412</v>
      </c>
      <c r="I94" s="376" t="s">
        <v>412</v>
      </c>
      <c r="J94" s="359"/>
      <c r="K94" s="360"/>
      <c r="L94" s="360"/>
      <c r="M94" s="361"/>
    </row>
    <row r="95" spans="1:13" s="44" customFormat="1" x14ac:dyDescent="0.25">
      <c r="A95" s="20"/>
      <c r="B95" s="375">
        <v>11</v>
      </c>
      <c r="C95" s="375" t="s">
        <v>413</v>
      </c>
      <c r="D95" s="375" t="s">
        <v>250</v>
      </c>
      <c r="E95" s="375" t="s">
        <v>267</v>
      </c>
      <c r="F95" s="61" t="s">
        <v>414</v>
      </c>
      <c r="G95" s="376" t="s">
        <v>415</v>
      </c>
      <c r="H95" s="376" t="s">
        <v>415</v>
      </c>
      <c r="I95" s="376" t="s">
        <v>415</v>
      </c>
      <c r="J95" s="359"/>
      <c r="K95" s="360"/>
      <c r="L95" s="360"/>
      <c r="M95" s="361"/>
    </row>
    <row r="96" spans="1:13" s="44" customFormat="1" x14ac:dyDescent="0.25">
      <c r="A96" s="20"/>
      <c r="B96" s="375"/>
      <c r="C96" s="375"/>
      <c r="D96" s="375"/>
      <c r="E96" s="375"/>
      <c r="F96" s="61" t="s">
        <v>416</v>
      </c>
      <c r="G96" s="376" t="s">
        <v>417</v>
      </c>
      <c r="H96" s="376" t="s">
        <v>417</v>
      </c>
      <c r="I96" s="376" t="s">
        <v>417</v>
      </c>
      <c r="J96" s="359"/>
      <c r="K96" s="360"/>
      <c r="L96" s="360"/>
      <c r="M96" s="361"/>
    </row>
    <row r="97" spans="1:13" s="44" customFormat="1" x14ac:dyDescent="0.25">
      <c r="A97" s="20"/>
      <c r="B97" s="375"/>
      <c r="C97" s="375"/>
      <c r="D97" s="375"/>
      <c r="E97" s="375"/>
      <c r="F97" s="61" t="s">
        <v>418</v>
      </c>
      <c r="G97" s="376" t="s">
        <v>419</v>
      </c>
      <c r="H97" s="376" t="s">
        <v>419</v>
      </c>
      <c r="I97" s="376" t="s">
        <v>419</v>
      </c>
      <c r="J97" s="359"/>
      <c r="K97" s="360"/>
      <c r="L97" s="360"/>
      <c r="M97" s="361"/>
    </row>
    <row r="98" spans="1:13" s="44" customFormat="1" x14ac:dyDescent="0.25">
      <c r="A98" s="20"/>
      <c r="B98" s="375"/>
      <c r="C98" s="375"/>
      <c r="D98" s="375"/>
      <c r="E98" s="375"/>
      <c r="F98" s="61" t="s">
        <v>420</v>
      </c>
      <c r="G98" s="376" t="s">
        <v>421</v>
      </c>
      <c r="H98" s="376" t="s">
        <v>421</v>
      </c>
      <c r="I98" s="376" t="s">
        <v>421</v>
      </c>
      <c r="J98" s="359"/>
      <c r="K98" s="360"/>
      <c r="L98" s="360"/>
      <c r="M98" s="361"/>
    </row>
    <row r="99" spans="1:13" s="44" customFormat="1" x14ac:dyDescent="0.25">
      <c r="A99" s="20"/>
      <c r="B99" s="375">
        <v>12</v>
      </c>
      <c r="C99" s="375" t="s">
        <v>422</v>
      </c>
      <c r="D99" s="375" t="s">
        <v>250</v>
      </c>
      <c r="E99" s="375" t="s">
        <v>269</v>
      </c>
      <c r="F99" s="61" t="s">
        <v>423</v>
      </c>
      <c r="G99" s="376" t="s">
        <v>424</v>
      </c>
      <c r="H99" s="376" t="s">
        <v>424</v>
      </c>
      <c r="I99" s="376" t="s">
        <v>424</v>
      </c>
      <c r="J99" s="359"/>
      <c r="K99" s="360"/>
      <c r="L99" s="360"/>
      <c r="M99" s="361"/>
    </row>
    <row r="100" spans="1:13" s="44" customFormat="1" x14ac:dyDescent="0.25">
      <c r="A100" s="20"/>
      <c r="B100" s="375"/>
      <c r="C100" s="375"/>
      <c r="D100" s="375"/>
      <c r="E100" s="375"/>
      <c r="F100" s="61" t="s">
        <v>425</v>
      </c>
      <c r="G100" s="376" t="s">
        <v>426</v>
      </c>
      <c r="H100" s="376" t="s">
        <v>426</v>
      </c>
      <c r="I100" s="376" t="s">
        <v>426</v>
      </c>
      <c r="J100" s="359"/>
      <c r="K100" s="360"/>
      <c r="L100" s="360"/>
      <c r="M100" s="361"/>
    </row>
    <row r="101" spans="1:13" s="44" customFormat="1" x14ac:dyDescent="0.25">
      <c r="A101" s="20"/>
      <c r="B101" s="375"/>
      <c r="C101" s="375"/>
      <c r="D101" s="375"/>
      <c r="E101" s="375"/>
      <c r="F101" s="61" t="s">
        <v>427</v>
      </c>
      <c r="G101" s="376" t="s">
        <v>428</v>
      </c>
      <c r="H101" s="376" t="s">
        <v>428</v>
      </c>
      <c r="I101" s="376" t="s">
        <v>428</v>
      </c>
      <c r="J101" s="359"/>
      <c r="K101" s="360"/>
      <c r="L101" s="360"/>
      <c r="M101" s="361"/>
    </row>
    <row r="102" spans="1:13" s="44" customFormat="1" x14ac:dyDescent="0.25">
      <c r="A102" s="20"/>
      <c r="B102" s="375"/>
      <c r="C102" s="375"/>
      <c r="D102" s="375"/>
      <c r="E102" s="375"/>
      <c r="F102" s="61" t="s">
        <v>429</v>
      </c>
      <c r="G102" s="376" t="s">
        <v>430</v>
      </c>
      <c r="H102" s="376" t="s">
        <v>430</v>
      </c>
      <c r="I102" s="376" t="s">
        <v>430</v>
      </c>
      <c r="J102" s="359"/>
      <c r="K102" s="360"/>
      <c r="L102" s="360"/>
      <c r="M102" s="361"/>
    </row>
    <row r="103" spans="1:13" s="44" customFormat="1" x14ac:dyDescent="0.25">
      <c r="A103" s="20"/>
      <c r="B103" s="375">
        <v>13</v>
      </c>
      <c r="C103" s="375" t="s">
        <v>431</v>
      </c>
      <c r="D103" s="375" t="s">
        <v>250</v>
      </c>
      <c r="E103" s="375" t="s">
        <v>271</v>
      </c>
      <c r="F103" s="61" t="s">
        <v>432</v>
      </c>
      <c r="G103" s="376" t="s">
        <v>433</v>
      </c>
      <c r="H103" s="376" t="s">
        <v>433</v>
      </c>
      <c r="I103" s="376" t="s">
        <v>433</v>
      </c>
      <c r="J103" s="359"/>
      <c r="K103" s="360"/>
      <c r="L103" s="360"/>
      <c r="M103" s="361"/>
    </row>
    <row r="104" spans="1:13" s="44" customFormat="1" x14ac:dyDescent="0.25">
      <c r="A104" s="20"/>
      <c r="B104" s="375"/>
      <c r="C104" s="375"/>
      <c r="D104" s="375"/>
      <c r="E104" s="375"/>
      <c r="F104" s="61" t="s">
        <v>434</v>
      </c>
      <c r="G104" s="376" t="s">
        <v>435</v>
      </c>
      <c r="H104" s="376" t="s">
        <v>435</v>
      </c>
      <c r="I104" s="376" t="s">
        <v>435</v>
      </c>
      <c r="J104" s="359"/>
      <c r="K104" s="360"/>
      <c r="L104" s="360"/>
      <c r="M104" s="361"/>
    </row>
    <row r="105" spans="1:13" s="44" customFormat="1" x14ac:dyDescent="0.25">
      <c r="A105" s="20"/>
      <c r="B105" s="375">
        <v>14</v>
      </c>
      <c r="C105" s="375" t="s">
        <v>436</v>
      </c>
      <c r="D105" s="375" t="s">
        <v>250</v>
      </c>
      <c r="E105" s="375" t="s">
        <v>273</v>
      </c>
      <c r="F105" s="61" t="s">
        <v>437</v>
      </c>
      <c r="G105" s="376" t="s">
        <v>438</v>
      </c>
      <c r="H105" s="376" t="s">
        <v>438</v>
      </c>
      <c r="I105" s="376" t="s">
        <v>438</v>
      </c>
      <c r="J105" s="359"/>
      <c r="K105" s="360"/>
      <c r="L105" s="360"/>
      <c r="M105" s="361"/>
    </row>
    <row r="106" spans="1:13" s="44" customFormat="1" x14ac:dyDescent="0.25">
      <c r="A106" s="20"/>
      <c r="B106" s="375"/>
      <c r="C106" s="375"/>
      <c r="D106" s="375"/>
      <c r="E106" s="375"/>
      <c r="F106" s="61" t="s">
        <v>439</v>
      </c>
      <c r="G106" s="376" t="s">
        <v>440</v>
      </c>
      <c r="H106" s="376" t="s">
        <v>440</v>
      </c>
      <c r="I106" s="376" t="s">
        <v>440</v>
      </c>
      <c r="J106" s="359"/>
      <c r="K106" s="360"/>
      <c r="L106" s="360"/>
      <c r="M106" s="361"/>
    </row>
    <row r="107" spans="1:13" s="44" customFormat="1" x14ac:dyDescent="0.25">
      <c r="A107" s="20"/>
      <c r="B107" s="375"/>
      <c r="C107" s="375"/>
      <c r="D107" s="375"/>
      <c r="E107" s="375"/>
      <c r="F107" s="61" t="s">
        <v>441</v>
      </c>
      <c r="G107" s="376" t="s">
        <v>442</v>
      </c>
      <c r="H107" s="376" t="s">
        <v>442</v>
      </c>
      <c r="I107" s="376" t="s">
        <v>442</v>
      </c>
      <c r="J107" s="359"/>
      <c r="K107" s="360"/>
      <c r="L107" s="360"/>
      <c r="M107" s="361"/>
    </row>
    <row r="108" spans="1:13" s="44" customFormat="1" x14ac:dyDescent="0.25">
      <c r="A108" s="20"/>
      <c r="B108" s="375">
        <v>15</v>
      </c>
      <c r="C108" s="375" t="s">
        <v>443</v>
      </c>
      <c r="D108" s="375" t="s">
        <v>250</v>
      </c>
      <c r="E108" s="375" t="s">
        <v>275</v>
      </c>
      <c r="F108" s="61" t="s">
        <v>444</v>
      </c>
      <c r="G108" s="376" t="s">
        <v>445</v>
      </c>
      <c r="H108" s="376" t="s">
        <v>445</v>
      </c>
      <c r="I108" s="376" t="s">
        <v>445</v>
      </c>
      <c r="J108" s="359"/>
      <c r="K108" s="360"/>
      <c r="L108" s="360"/>
      <c r="M108" s="361"/>
    </row>
    <row r="109" spans="1:13" s="44" customFormat="1" x14ac:dyDescent="0.25">
      <c r="A109" s="20"/>
      <c r="B109" s="375"/>
      <c r="C109" s="375"/>
      <c r="D109" s="375"/>
      <c r="E109" s="375"/>
      <c r="F109" s="61" t="s">
        <v>446</v>
      </c>
      <c r="G109" s="376" t="s">
        <v>447</v>
      </c>
      <c r="H109" s="376" t="s">
        <v>447</v>
      </c>
      <c r="I109" s="376" t="s">
        <v>447</v>
      </c>
      <c r="J109" s="359"/>
      <c r="K109" s="360"/>
      <c r="L109" s="360"/>
      <c r="M109" s="361"/>
    </row>
    <row r="110" spans="1:13" s="44" customFormat="1" x14ac:dyDescent="0.25">
      <c r="A110" s="20"/>
      <c r="B110" s="375"/>
      <c r="C110" s="375"/>
      <c r="D110" s="375"/>
      <c r="E110" s="375"/>
      <c r="F110" s="61" t="s">
        <v>448</v>
      </c>
      <c r="G110" s="376" t="s">
        <v>449</v>
      </c>
      <c r="H110" s="376" t="s">
        <v>449</v>
      </c>
      <c r="I110" s="376" t="s">
        <v>449</v>
      </c>
      <c r="J110" s="359"/>
      <c r="K110" s="360"/>
      <c r="L110" s="360"/>
      <c r="M110" s="361"/>
    </row>
    <row r="111" spans="1:13" s="44" customFormat="1" x14ac:dyDescent="0.25">
      <c r="A111" s="20"/>
      <c r="B111" s="375"/>
      <c r="C111" s="375"/>
      <c r="D111" s="375"/>
      <c r="E111" s="375"/>
      <c r="F111" s="61" t="s">
        <v>450</v>
      </c>
      <c r="G111" s="376" t="s">
        <v>451</v>
      </c>
      <c r="H111" s="376" t="s">
        <v>451</v>
      </c>
      <c r="I111" s="376" t="s">
        <v>451</v>
      </c>
      <c r="J111" s="359"/>
      <c r="K111" s="360"/>
      <c r="L111" s="360"/>
      <c r="M111" s="361"/>
    </row>
    <row r="112" spans="1:13" s="44" customFormat="1" x14ac:dyDescent="0.25">
      <c r="A112" s="20"/>
      <c r="B112" s="375"/>
      <c r="C112" s="375"/>
      <c r="D112" s="375"/>
      <c r="E112" s="375"/>
      <c r="F112" s="61" t="s">
        <v>452</v>
      </c>
      <c r="G112" s="376" t="s">
        <v>453</v>
      </c>
      <c r="H112" s="376" t="s">
        <v>453</v>
      </c>
      <c r="I112" s="376" t="s">
        <v>453</v>
      </c>
      <c r="J112" s="359"/>
      <c r="K112" s="360"/>
      <c r="L112" s="360"/>
      <c r="M112" s="361"/>
    </row>
    <row r="113" spans="1:13" s="44" customFormat="1" x14ac:dyDescent="0.25">
      <c r="A113" s="20"/>
      <c r="B113" s="375">
        <v>16</v>
      </c>
      <c r="C113" s="375" t="s">
        <v>454</v>
      </c>
      <c r="D113" s="375" t="s">
        <v>250</v>
      </c>
      <c r="E113" s="375" t="s">
        <v>277</v>
      </c>
      <c r="F113" s="61" t="s">
        <v>455</v>
      </c>
      <c r="G113" s="376" t="s">
        <v>456</v>
      </c>
      <c r="H113" s="376" t="s">
        <v>456</v>
      </c>
      <c r="I113" s="376" t="s">
        <v>456</v>
      </c>
      <c r="J113" s="359"/>
      <c r="K113" s="360"/>
      <c r="L113" s="360"/>
      <c r="M113" s="361"/>
    </row>
    <row r="114" spans="1:13" s="44" customFormat="1" x14ac:dyDescent="0.25">
      <c r="A114" s="20"/>
      <c r="B114" s="375"/>
      <c r="C114" s="375"/>
      <c r="D114" s="375"/>
      <c r="E114" s="375"/>
      <c r="F114" s="61" t="s">
        <v>457</v>
      </c>
      <c r="G114" s="376" t="s">
        <v>458</v>
      </c>
      <c r="H114" s="376" t="s">
        <v>458</v>
      </c>
      <c r="I114" s="376" t="s">
        <v>458</v>
      </c>
      <c r="J114" s="359"/>
      <c r="K114" s="360"/>
      <c r="L114" s="360"/>
      <c r="M114" s="361"/>
    </row>
    <row r="115" spans="1:13" s="44" customFormat="1" x14ac:dyDescent="0.25">
      <c r="A115" s="20"/>
      <c r="B115" s="375">
        <v>17</v>
      </c>
      <c r="C115" s="375" t="s">
        <v>459</v>
      </c>
      <c r="D115" s="375" t="s">
        <v>250</v>
      </c>
      <c r="E115" s="375" t="s">
        <v>279</v>
      </c>
      <c r="F115" s="61" t="s">
        <v>460</v>
      </c>
      <c r="G115" s="376" t="s">
        <v>461</v>
      </c>
      <c r="H115" s="376" t="s">
        <v>461</v>
      </c>
      <c r="I115" s="376" t="s">
        <v>461</v>
      </c>
      <c r="J115" s="359"/>
      <c r="K115" s="360"/>
      <c r="L115" s="360"/>
      <c r="M115" s="361"/>
    </row>
    <row r="116" spans="1:13" s="44" customFormat="1" x14ac:dyDescent="0.25">
      <c r="A116" s="20"/>
      <c r="B116" s="375"/>
      <c r="C116" s="375"/>
      <c r="D116" s="375"/>
      <c r="E116" s="375"/>
      <c r="F116" s="61" t="s">
        <v>462</v>
      </c>
      <c r="G116" s="376" t="s">
        <v>463</v>
      </c>
      <c r="H116" s="376" t="s">
        <v>463</v>
      </c>
      <c r="I116" s="376" t="s">
        <v>463</v>
      </c>
      <c r="J116" s="359"/>
      <c r="K116" s="360"/>
      <c r="L116" s="360"/>
      <c r="M116" s="361"/>
    </row>
    <row r="117" spans="1:13" s="44" customFormat="1" x14ac:dyDescent="0.25">
      <c r="A117" s="20"/>
      <c r="B117" s="375"/>
      <c r="C117" s="375"/>
      <c r="D117" s="375"/>
      <c r="E117" s="375"/>
      <c r="F117" s="61" t="s">
        <v>464</v>
      </c>
      <c r="G117" s="376" t="s">
        <v>465</v>
      </c>
      <c r="H117" s="376" t="s">
        <v>465</v>
      </c>
      <c r="I117" s="376" t="s">
        <v>465</v>
      </c>
      <c r="J117" s="359"/>
      <c r="K117" s="360"/>
      <c r="L117" s="360"/>
      <c r="M117" s="361"/>
    </row>
    <row r="118" spans="1:13" s="44" customFormat="1" x14ac:dyDescent="0.25">
      <c r="A118" s="20"/>
      <c r="B118" s="375">
        <v>18</v>
      </c>
      <c r="C118" s="375" t="s">
        <v>466</v>
      </c>
      <c r="D118" s="375" t="s">
        <v>250</v>
      </c>
      <c r="E118" s="375" t="s">
        <v>281</v>
      </c>
      <c r="F118" s="61" t="s">
        <v>467</v>
      </c>
      <c r="G118" s="376" t="s">
        <v>468</v>
      </c>
      <c r="H118" s="376" t="s">
        <v>468</v>
      </c>
      <c r="I118" s="376" t="s">
        <v>468</v>
      </c>
      <c r="J118" s="359"/>
      <c r="K118" s="360"/>
      <c r="L118" s="360"/>
      <c r="M118" s="361"/>
    </row>
    <row r="119" spans="1:13" s="44" customFormat="1" x14ac:dyDescent="0.25">
      <c r="A119" s="20"/>
      <c r="B119" s="375"/>
      <c r="C119" s="375"/>
      <c r="D119" s="375"/>
      <c r="E119" s="375"/>
      <c r="F119" s="61" t="s">
        <v>469</v>
      </c>
      <c r="G119" s="376" t="s">
        <v>470</v>
      </c>
      <c r="H119" s="376" t="s">
        <v>470</v>
      </c>
      <c r="I119" s="376" t="s">
        <v>470</v>
      </c>
      <c r="J119" s="359"/>
      <c r="K119" s="360"/>
      <c r="L119" s="360"/>
      <c r="M119" s="361"/>
    </row>
    <row r="120" spans="1:13" s="44" customFormat="1" x14ac:dyDescent="0.25">
      <c r="A120" s="20"/>
      <c r="B120" s="375"/>
      <c r="C120" s="375"/>
      <c r="D120" s="375"/>
      <c r="E120" s="375"/>
      <c r="F120" s="61" t="s">
        <v>471</v>
      </c>
      <c r="G120" s="376" t="s">
        <v>472</v>
      </c>
      <c r="H120" s="376" t="s">
        <v>472</v>
      </c>
      <c r="I120" s="376" t="s">
        <v>472</v>
      </c>
      <c r="J120" s="359"/>
      <c r="K120" s="360"/>
      <c r="L120" s="360"/>
      <c r="M120" s="361"/>
    </row>
    <row r="121" spans="1:13" s="44" customFormat="1" x14ac:dyDescent="0.25">
      <c r="A121" s="20"/>
      <c r="B121" s="375"/>
      <c r="C121" s="375"/>
      <c r="D121" s="375"/>
      <c r="E121" s="375"/>
      <c r="F121" s="61" t="s">
        <v>473</v>
      </c>
      <c r="G121" s="376" t="s">
        <v>474</v>
      </c>
      <c r="H121" s="376" t="s">
        <v>474</v>
      </c>
      <c r="I121" s="376" t="s">
        <v>474</v>
      </c>
      <c r="J121" s="359"/>
      <c r="K121" s="360"/>
      <c r="L121" s="360"/>
      <c r="M121" s="361"/>
    </row>
    <row r="122" spans="1:13" s="44" customFormat="1" x14ac:dyDescent="0.25">
      <c r="A122" s="20"/>
      <c r="B122" s="375">
        <v>19</v>
      </c>
      <c r="C122" s="375" t="s">
        <v>475</v>
      </c>
      <c r="D122" s="375" t="s">
        <v>250</v>
      </c>
      <c r="E122" s="375" t="s">
        <v>283</v>
      </c>
      <c r="F122" s="61" t="s">
        <v>476</v>
      </c>
      <c r="G122" s="376" t="s">
        <v>477</v>
      </c>
      <c r="H122" s="376" t="s">
        <v>477</v>
      </c>
      <c r="I122" s="376" t="s">
        <v>477</v>
      </c>
      <c r="J122" s="359"/>
      <c r="K122" s="360"/>
      <c r="L122" s="360"/>
      <c r="M122" s="361"/>
    </row>
    <row r="123" spans="1:13" s="44" customFormat="1" x14ac:dyDescent="0.25">
      <c r="A123" s="20"/>
      <c r="B123" s="375"/>
      <c r="C123" s="375"/>
      <c r="D123" s="375"/>
      <c r="E123" s="375"/>
      <c r="F123" s="61" t="s">
        <v>478</v>
      </c>
      <c r="G123" s="376" t="s">
        <v>479</v>
      </c>
      <c r="H123" s="376" t="s">
        <v>479</v>
      </c>
      <c r="I123" s="376" t="s">
        <v>479</v>
      </c>
      <c r="J123" s="359"/>
      <c r="K123" s="360"/>
      <c r="L123" s="360"/>
      <c r="M123" s="361"/>
    </row>
    <row r="124" spans="1:13" s="44" customFormat="1" x14ac:dyDescent="0.25">
      <c r="A124" s="20"/>
      <c r="B124" s="375"/>
      <c r="C124" s="375"/>
      <c r="D124" s="375"/>
      <c r="E124" s="375"/>
      <c r="F124" s="61" t="s">
        <v>480</v>
      </c>
      <c r="G124" s="376" t="s">
        <v>481</v>
      </c>
      <c r="H124" s="376" t="s">
        <v>481</v>
      </c>
      <c r="I124" s="376" t="s">
        <v>481</v>
      </c>
      <c r="J124" s="359"/>
      <c r="K124" s="360"/>
      <c r="L124" s="360"/>
      <c r="M124" s="361"/>
    </row>
    <row r="125" spans="1:13" s="44" customFormat="1" x14ac:dyDescent="0.25">
      <c r="A125" s="20"/>
      <c r="B125" s="375"/>
      <c r="C125" s="375"/>
      <c r="D125" s="375"/>
      <c r="E125" s="375"/>
      <c r="F125" s="61" t="s">
        <v>482</v>
      </c>
      <c r="G125" s="376" t="s">
        <v>483</v>
      </c>
      <c r="H125" s="376" t="s">
        <v>483</v>
      </c>
      <c r="I125" s="376" t="s">
        <v>483</v>
      </c>
      <c r="J125" s="359"/>
      <c r="K125" s="360"/>
      <c r="L125" s="360"/>
      <c r="M125" s="361"/>
    </row>
    <row r="126" spans="1:13" s="44" customFormat="1" x14ac:dyDescent="0.25">
      <c r="A126" s="20"/>
      <c r="B126" s="375"/>
      <c r="C126" s="375"/>
      <c r="D126" s="375"/>
      <c r="E126" s="375"/>
      <c r="F126" s="61" t="s">
        <v>484</v>
      </c>
      <c r="G126" s="376" t="s">
        <v>485</v>
      </c>
      <c r="H126" s="376" t="s">
        <v>485</v>
      </c>
      <c r="I126" s="376" t="s">
        <v>485</v>
      </c>
      <c r="J126" s="359"/>
      <c r="K126" s="360"/>
      <c r="L126" s="360"/>
      <c r="M126" s="361"/>
    </row>
    <row r="127" spans="1:13" s="44" customFormat="1" x14ac:dyDescent="0.25">
      <c r="A127" s="20"/>
      <c r="B127" s="20"/>
      <c r="C127" s="20"/>
      <c r="D127" s="20"/>
      <c r="E127" s="22"/>
      <c r="G127" s="371"/>
      <c r="H127" s="371"/>
      <c r="I127" s="371"/>
    </row>
    <row r="128" spans="1:13" s="44" customFormat="1" x14ac:dyDescent="0.25">
      <c r="A128" s="20"/>
      <c r="B128" s="20"/>
      <c r="C128" s="20"/>
      <c r="D128" s="20"/>
      <c r="E128" s="22"/>
      <c r="G128" s="371"/>
      <c r="H128" s="371"/>
      <c r="I128" s="371"/>
    </row>
    <row r="130" spans="2:11" ht="16.5" x14ac:dyDescent="0.25">
      <c r="B130" s="43" t="s">
        <v>493</v>
      </c>
    </row>
    <row r="131" spans="2:11" ht="6.75" customHeight="1" x14ac:dyDescent="0.25">
      <c r="B131" s="43"/>
    </row>
    <row r="132" spans="2:11" ht="15.75" customHeight="1" x14ac:dyDescent="0.25">
      <c r="B132" s="22"/>
      <c r="D132" s="372"/>
      <c r="E132" s="372"/>
      <c r="F132" s="48"/>
      <c r="G132" s="49"/>
      <c r="H132" s="48"/>
      <c r="I132" s="48"/>
      <c r="J132" s="49"/>
      <c r="K132" s="49"/>
    </row>
    <row r="133" spans="2:11" x14ac:dyDescent="0.25">
      <c r="B133" s="22"/>
      <c r="D133" s="244"/>
      <c r="E133" s="244"/>
      <c r="F133" s="48"/>
      <c r="G133" s="49"/>
      <c r="H133" s="48"/>
      <c r="I133" s="48"/>
      <c r="J133" s="49"/>
      <c r="K133" s="49"/>
    </row>
    <row r="134" spans="2:11" x14ac:dyDescent="0.25">
      <c r="B134" s="22"/>
      <c r="D134" s="244"/>
      <c r="E134" s="244"/>
      <c r="F134" s="48"/>
      <c r="G134" s="49"/>
      <c r="H134" s="48"/>
      <c r="I134" s="48"/>
      <c r="J134" s="49"/>
      <c r="K134" s="49"/>
    </row>
    <row r="135" spans="2:11" x14ac:dyDescent="0.25">
      <c r="B135" s="22"/>
      <c r="D135" s="244"/>
      <c r="E135" s="244"/>
      <c r="F135" s="48"/>
      <c r="G135" s="49"/>
      <c r="H135" s="48"/>
      <c r="I135" s="48"/>
      <c r="J135" s="49"/>
      <c r="K135" s="49"/>
    </row>
    <row r="136" spans="2:11" x14ac:dyDescent="0.25">
      <c r="B136" s="22"/>
      <c r="D136" s="244"/>
      <c r="E136" s="244"/>
      <c r="F136" s="48"/>
      <c r="G136" s="49"/>
      <c r="H136" s="48"/>
      <c r="I136" s="48"/>
      <c r="J136" s="49"/>
      <c r="K136" s="49"/>
    </row>
    <row r="137" spans="2:11" x14ac:dyDescent="0.25">
      <c r="B137" s="22"/>
      <c r="D137" s="244"/>
      <c r="E137" s="244"/>
      <c r="F137" s="48"/>
      <c r="G137" s="49"/>
      <c r="H137" s="48"/>
      <c r="I137" s="48"/>
      <c r="J137" s="49"/>
      <c r="K137" s="49"/>
    </row>
    <row r="138" spans="2:11" x14ac:dyDescent="0.25">
      <c r="B138" s="22"/>
      <c r="D138" s="244"/>
      <c r="E138" s="244"/>
      <c r="F138" s="48"/>
      <c r="G138" s="49"/>
      <c r="H138" s="48"/>
      <c r="I138" s="48"/>
      <c r="J138" s="49"/>
      <c r="K138" s="49"/>
    </row>
    <row r="139" spans="2:11" x14ac:dyDescent="0.25">
      <c r="B139" s="22"/>
      <c r="D139" s="244"/>
      <c r="E139" s="244"/>
      <c r="F139" s="48"/>
      <c r="G139" s="49"/>
      <c r="H139" s="48"/>
      <c r="I139" s="48"/>
      <c r="J139" s="49"/>
      <c r="K139" s="49"/>
    </row>
    <row r="140" spans="2:11" x14ac:dyDescent="0.25">
      <c r="B140" s="22"/>
      <c r="D140" s="244"/>
      <c r="E140" s="244"/>
      <c r="F140" s="48"/>
      <c r="G140" s="49"/>
      <c r="H140" s="48"/>
      <c r="I140" s="48"/>
      <c r="J140" s="49"/>
      <c r="K140" s="49"/>
    </row>
    <row r="141" spans="2:11" ht="15.75" customHeight="1" x14ac:dyDescent="0.25">
      <c r="B141" s="22"/>
      <c r="D141" s="244"/>
      <c r="E141" s="244"/>
      <c r="F141" s="48"/>
      <c r="G141" s="49"/>
      <c r="H141" s="48"/>
      <c r="I141" s="48"/>
      <c r="J141" s="49"/>
      <c r="K141" s="49"/>
    </row>
    <row r="142" spans="2:11" ht="15.75" customHeight="1" x14ac:dyDescent="0.25">
      <c r="B142" s="22"/>
      <c r="D142" s="244"/>
      <c r="E142" s="244"/>
      <c r="F142" s="48"/>
      <c r="G142" s="49"/>
      <c r="H142" s="48"/>
      <c r="I142" s="48"/>
      <c r="J142" s="49"/>
      <c r="K142" s="49"/>
    </row>
    <row r="143" spans="2:11" ht="15.75" customHeight="1" x14ac:dyDescent="0.25">
      <c r="B143" s="22"/>
      <c r="D143" s="244"/>
      <c r="E143" s="244"/>
      <c r="F143" s="48"/>
      <c r="G143" s="49"/>
      <c r="H143" s="48"/>
      <c r="I143" s="48"/>
      <c r="J143" s="49"/>
      <c r="K143" s="49"/>
    </row>
    <row r="144" spans="2:11" ht="16.5" x14ac:dyDescent="0.25">
      <c r="B144" s="43" t="s">
        <v>494</v>
      </c>
    </row>
    <row r="145" spans="1:6" ht="6.75" customHeight="1" x14ac:dyDescent="0.25">
      <c r="B145" s="43"/>
    </row>
    <row r="146" spans="1:6" ht="16.5" x14ac:dyDescent="0.25">
      <c r="B146" s="43"/>
    </row>
    <row r="147" spans="1:6" ht="16.5" x14ac:dyDescent="0.25">
      <c r="B147" s="43"/>
    </row>
    <row r="148" spans="1:6" ht="16.5" x14ac:dyDescent="0.25">
      <c r="B148" s="43"/>
    </row>
    <row r="149" spans="1:6" ht="16.5" x14ac:dyDescent="0.25">
      <c r="B149" s="43"/>
    </row>
    <row r="150" spans="1:6" ht="16.5" x14ac:dyDescent="0.25">
      <c r="B150" s="43"/>
    </row>
    <row r="151" spans="1:6" ht="16.5" x14ac:dyDescent="0.25">
      <c r="B151" s="43"/>
    </row>
    <row r="152" spans="1:6" ht="16.5" x14ac:dyDescent="0.25">
      <c r="B152" s="43"/>
    </row>
    <row r="153" spans="1:6" ht="16.5" x14ac:dyDescent="0.25">
      <c r="B153" s="43"/>
    </row>
    <row r="154" spans="1:6" ht="16.5" x14ac:dyDescent="0.25">
      <c r="B154" s="43"/>
    </row>
    <row r="155" spans="1:6" ht="16.5" x14ac:dyDescent="0.25">
      <c r="B155" s="43"/>
    </row>
    <row r="156" spans="1:6" ht="16.5" x14ac:dyDescent="0.25">
      <c r="B156" s="43"/>
    </row>
    <row r="157" spans="1:6" ht="16.5" x14ac:dyDescent="0.25">
      <c r="B157" s="43"/>
    </row>
    <row r="158" spans="1:6" s="47" customFormat="1" ht="28.5" customHeight="1" x14ac:dyDescent="0.25">
      <c r="A158" s="24"/>
      <c r="B158" s="24" t="s">
        <v>2448</v>
      </c>
      <c r="C158" s="24"/>
      <c r="D158" s="72"/>
      <c r="E158" s="72"/>
      <c r="F158" s="71"/>
    </row>
    <row r="159" spans="1:6" s="44" customFormat="1" x14ac:dyDescent="0.25">
      <c r="A159" s="20"/>
      <c r="B159" s="24" t="s">
        <v>500</v>
      </c>
      <c r="C159" s="24"/>
      <c r="D159" s="73"/>
      <c r="E159" s="73"/>
      <c r="F159" s="70"/>
    </row>
    <row r="160" spans="1:6" s="44" customFormat="1" x14ac:dyDescent="0.25">
      <c r="A160" s="20"/>
      <c r="B160" s="24"/>
      <c r="C160" s="24"/>
      <c r="D160" s="374"/>
      <c r="E160" s="374"/>
      <c r="F160" s="70"/>
    </row>
    <row r="161" spans="1:5" s="44" customFormat="1" x14ac:dyDescent="0.25">
      <c r="A161" s="20"/>
      <c r="B161" s="24"/>
      <c r="C161" s="24"/>
      <c r="D161" s="364"/>
      <c r="E161" s="364"/>
    </row>
    <row r="162" spans="1:5" ht="16.5" x14ac:dyDescent="0.25">
      <c r="B162" s="43" t="s">
        <v>501</v>
      </c>
    </row>
    <row r="163" spans="1:5" s="44" customFormat="1" ht="7.5" customHeight="1" x14ac:dyDescent="0.25">
      <c r="A163" s="20"/>
      <c r="B163" s="20"/>
      <c r="C163" s="20"/>
      <c r="D163" s="364"/>
      <c r="E163" s="364"/>
    </row>
    <row r="164" spans="1:5" s="44" customFormat="1" ht="47.25" customHeight="1" x14ac:dyDescent="0.25">
      <c r="A164" s="20"/>
      <c r="B164" s="68" t="s">
        <v>112</v>
      </c>
      <c r="C164" s="68" t="s">
        <v>502</v>
      </c>
      <c r="D164" s="373" t="s">
        <v>508</v>
      </c>
      <c r="E164" s="373"/>
    </row>
    <row r="165" spans="1:5" s="44" customFormat="1" x14ac:dyDescent="0.25">
      <c r="A165" s="20"/>
      <c r="B165" s="21">
        <v>1</v>
      </c>
      <c r="C165" s="74" t="s">
        <v>139</v>
      </c>
      <c r="D165" s="369">
        <v>0.57499999999999996</v>
      </c>
      <c r="E165" s="369"/>
    </row>
    <row r="166" spans="1:5" s="44" customFormat="1" x14ac:dyDescent="0.25">
      <c r="A166" s="20"/>
      <c r="B166" s="21">
        <v>2</v>
      </c>
      <c r="C166" s="74" t="s">
        <v>503</v>
      </c>
      <c r="D166" s="369">
        <v>0.375</v>
      </c>
      <c r="E166" s="369"/>
    </row>
    <row r="167" spans="1:5" s="44" customFormat="1" x14ac:dyDescent="0.25">
      <c r="A167" s="20"/>
      <c r="B167" s="21">
        <v>3</v>
      </c>
      <c r="C167" s="74" t="s">
        <v>504</v>
      </c>
      <c r="D167" s="369">
        <v>0.45</v>
      </c>
      <c r="E167" s="369"/>
    </row>
    <row r="168" spans="1:5" s="44" customFormat="1" x14ac:dyDescent="0.25">
      <c r="A168" s="20"/>
      <c r="B168" s="21">
        <v>4</v>
      </c>
      <c r="C168" s="74" t="s">
        <v>505</v>
      </c>
      <c r="D168" s="369">
        <v>8.5000000000000006E-2</v>
      </c>
      <c r="E168" s="369"/>
    </row>
    <row r="169" spans="1:5" s="44" customFormat="1" x14ac:dyDescent="0.25">
      <c r="A169" s="20"/>
      <c r="B169" s="21">
        <v>5</v>
      </c>
      <c r="C169" s="74" t="s">
        <v>506</v>
      </c>
      <c r="D169" s="369">
        <v>0.13</v>
      </c>
      <c r="E169" s="369"/>
    </row>
    <row r="170" spans="1:5" s="44" customFormat="1" x14ac:dyDescent="0.25">
      <c r="A170" s="20"/>
      <c r="B170" s="21">
        <v>6</v>
      </c>
      <c r="C170" s="74" t="s">
        <v>127</v>
      </c>
      <c r="D170" s="369">
        <v>0.7</v>
      </c>
      <c r="E170" s="369"/>
    </row>
    <row r="171" spans="1:5" s="44" customFormat="1" x14ac:dyDescent="0.25">
      <c r="A171" s="20"/>
      <c r="B171" s="21">
        <v>7</v>
      </c>
      <c r="C171" s="74" t="s">
        <v>507</v>
      </c>
      <c r="D171" s="369">
        <v>0.4</v>
      </c>
      <c r="E171" s="369"/>
    </row>
    <row r="172" spans="1:5" s="44" customFormat="1" x14ac:dyDescent="0.25">
      <c r="A172" s="20"/>
      <c r="B172" s="21">
        <v>8</v>
      </c>
      <c r="C172" s="74" t="s">
        <v>125</v>
      </c>
      <c r="D172" s="369">
        <v>2.65</v>
      </c>
      <c r="E172" s="369"/>
    </row>
    <row r="173" spans="1:5" s="44" customFormat="1" x14ac:dyDescent="0.25">
      <c r="A173" s="20"/>
      <c r="B173" s="21">
        <v>9</v>
      </c>
      <c r="C173" s="74" t="s">
        <v>509</v>
      </c>
      <c r="D173" s="369">
        <v>0.3</v>
      </c>
      <c r="E173" s="369"/>
    </row>
    <row r="174" spans="1:5" s="44" customFormat="1" x14ac:dyDescent="0.25">
      <c r="A174" s="20"/>
      <c r="B174" s="21">
        <v>10</v>
      </c>
      <c r="C174" s="74" t="s">
        <v>510</v>
      </c>
      <c r="D174" s="369">
        <v>0.29499999999999998</v>
      </c>
      <c r="E174" s="369"/>
    </row>
    <row r="175" spans="1:5" s="44" customFormat="1" x14ac:dyDescent="0.25">
      <c r="A175" s="20"/>
      <c r="B175" s="21">
        <v>11</v>
      </c>
      <c r="C175" s="74" t="s">
        <v>511</v>
      </c>
      <c r="D175" s="369">
        <v>0.55000000000000004</v>
      </c>
      <c r="E175" s="369"/>
    </row>
    <row r="176" spans="1:5" s="44" customFormat="1" x14ac:dyDescent="0.25">
      <c r="A176" s="20"/>
      <c r="B176" s="21">
        <v>12</v>
      </c>
      <c r="C176" s="74" t="s">
        <v>512</v>
      </c>
      <c r="D176" s="369">
        <v>0.56999999999999995</v>
      </c>
      <c r="E176" s="369"/>
    </row>
    <row r="177" spans="1:13" s="55" customFormat="1" x14ac:dyDescent="0.25">
      <c r="A177" s="54"/>
      <c r="B177" s="370" t="s">
        <v>513</v>
      </c>
      <c r="C177" s="370"/>
      <c r="D177" s="370"/>
      <c r="E177" s="370"/>
      <c r="F177" s="370"/>
      <c r="G177" s="370"/>
      <c r="H177" s="370"/>
      <c r="I177" s="370"/>
      <c r="J177" s="370"/>
      <c r="K177" s="370"/>
      <c r="L177" s="370"/>
      <c r="M177" s="370"/>
    </row>
    <row r="178" spans="1:13" s="44" customFormat="1" x14ac:dyDescent="0.25">
      <c r="A178" s="20"/>
      <c r="B178" s="24"/>
      <c r="C178" s="24"/>
      <c r="D178" s="73"/>
      <c r="E178" s="73"/>
      <c r="F178" s="70"/>
    </row>
    <row r="179" spans="1:13" s="44" customFormat="1" x14ac:dyDescent="0.25">
      <c r="A179" s="20"/>
      <c r="B179" s="20"/>
      <c r="C179" s="20"/>
      <c r="D179" s="364"/>
      <c r="E179" s="364"/>
    </row>
    <row r="180" spans="1:13" s="44" customFormat="1" x14ac:dyDescent="0.25">
      <c r="A180" s="20"/>
      <c r="B180" s="20"/>
      <c r="C180" s="20"/>
      <c r="D180" s="364"/>
      <c r="E180" s="364"/>
    </row>
    <row r="181" spans="1:13" s="44" customFormat="1" x14ac:dyDescent="0.25">
      <c r="A181" s="20"/>
      <c r="B181" s="20"/>
      <c r="C181" s="20"/>
      <c r="D181" s="364"/>
      <c r="E181" s="364"/>
    </row>
    <row r="182" spans="1:13" s="44" customFormat="1" x14ac:dyDescent="0.25">
      <c r="A182" s="20"/>
      <c r="B182" s="20"/>
      <c r="C182" s="20"/>
      <c r="D182" s="364"/>
      <c r="E182" s="364"/>
    </row>
    <row r="183" spans="1:13" s="44" customFormat="1" x14ac:dyDescent="0.25">
      <c r="A183" s="20"/>
      <c r="B183" s="20"/>
      <c r="C183" s="20"/>
      <c r="D183" s="364"/>
      <c r="E183" s="364"/>
    </row>
    <row r="184" spans="1:13" s="44" customFormat="1" x14ac:dyDescent="0.25">
      <c r="A184" s="20"/>
      <c r="B184" s="20"/>
      <c r="C184" s="20"/>
      <c r="D184" s="364"/>
      <c r="E184" s="364"/>
    </row>
    <row r="185" spans="1:13" s="44" customFormat="1" x14ac:dyDescent="0.25">
      <c r="A185" s="20"/>
      <c r="B185" s="20"/>
      <c r="C185" s="20"/>
      <c r="D185" s="364"/>
      <c r="E185" s="364"/>
    </row>
    <row r="186" spans="1:13" s="44" customFormat="1" x14ac:dyDescent="0.25">
      <c r="A186" s="20"/>
      <c r="B186" s="20"/>
      <c r="C186" s="20"/>
      <c r="D186" s="364"/>
      <c r="E186" s="364"/>
    </row>
    <row r="187" spans="1:13" s="44" customFormat="1" x14ac:dyDescent="0.25">
      <c r="A187" s="20"/>
      <c r="B187" s="20"/>
      <c r="C187" s="20"/>
      <c r="D187" s="364"/>
      <c r="E187" s="364"/>
    </row>
    <row r="188" spans="1:13" s="44" customFormat="1" x14ac:dyDescent="0.25">
      <c r="A188" s="20"/>
      <c r="B188" s="20"/>
      <c r="C188" s="20"/>
      <c r="D188" s="364"/>
      <c r="E188" s="364"/>
    </row>
    <row r="189" spans="1:13" s="44" customFormat="1" x14ac:dyDescent="0.25">
      <c r="A189" s="20"/>
      <c r="B189" s="20"/>
      <c r="C189" s="20"/>
      <c r="D189" s="364"/>
      <c r="E189" s="364"/>
    </row>
    <row r="190" spans="1:13" s="44" customFormat="1" x14ac:dyDescent="0.25">
      <c r="A190" s="20"/>
      <c r="B190" s="20"/>
      <c r="C190" s="20"/>
      <c r="D190" s="364"/>
      <c r="E190" s="364"/>
    </row>
    <row r="191" spans="1:13" s="44" customFormat="1" x14ac:dyDescent="0.25">
      <c r="A191" s="20"/>
      <c r="B191" s="20"/>
      <c r="C191" s="20"/>
      <c r="D191" s="364"/>
      <c r="E191" s="364"/>
    </row>
    <row r="192" spans="1:13" s="44" customFormat="1" x14ac:dyDescent="0.25">
      <c r="A192" s="20"/>
      <c r="B192" s="20"/>
      <c r="C192" s="20"/>
      <c r="D192" s="364"/>
      <c r="E192" s="364"/>
    </row>
    <row r="193" spans="1:5" s="44" customFormat="1" x14ac:dyDescent="0.25">
      <c r="A193" s="20"/>
      <c r="B193" s="20"/>
      <c r="C193" s="20"/>
      <c r="D193" s="364"/>
      <c r="E193" s="364"/>
    </row>
    <row r="194" spans="1:5" s="44" customFormat="1" x14ac:dyDescent="0.25">
      <c r="A194" s="20"/>
      <c r="B194" s="20"/>
      <c r="C194" s="20"/>
      <c r="D194" s="364"/>
      <c r="E194" s="364"/>
    </row>
    <row r="195" spans="1:5" s="44" customFormat="1" x14ac:dyDescent="0.25">
      <c r="A195" s="20"/>
      <c r="B195" s="20"/>
      <c r="C195" s="20"/>
      <c r="D195" s="364"/>
      <c r="E195" s="364"/>
    </row>
    <row r="196" spans="1:5" s="44" customFormat="1" x14ac:dyDescent="0.25">
      <c r="A196" s="20"/>
      <c r="B196" s="20"/>
      <c r="C196" s="20"/>
      <c r="D196" s="364"/>
      <c r="E196" s="364"/>
    </row>
    <row r="197" spans="1:5" s="44" customFormat="1" x14ac:dyDescent="0.25">
      <c r="A197" s="20"/>
      <c r="B197" s="20"/>
      <c r="C197" s="20"/>
      <c r="D197" s="364"/>
      <c r="E197" s="364"/>
    </row>
    <row r="198" spans="1:5" s="44" customFormat="1" x14ac:dyDescent="0.25">
      <c r="A198" s="20"/>
      <c r="B198" s="20"/>
      <c r="C198" s="20"/>
      <c r="D198" s="364"/>
      <c r="E198" s="364"/>
    </row>
    <row r="199" spans="1:5" s="44" customFormat="1" x14ac:dyDescent="0.25">
      <c r="A199" s="20"/>
      <c r="B199" s="20"/>
      <c r="C199" s="20"/>
      <c r="D199" s="364"/>
      <c r="E199" s="364"/>
    </row>
    <row r="200" spans="1:5" s="44" customFormat="1" x14ac:dyDescent="0.25">
      <c r="A200" s="20"/>
      <c r="B200" s="20"/>
      <c r="C200" s="20"/>
      <c r="D200" s="364"/>
      <c r="E200" s="364"/>
    </row>
    <row r="201" spans="1:5" s="44" customFormat="1" x14ac:dyDescent="0.25">
      <c r="A201" s="20"/>
      <c r="B201" s="20"/>
      <c r="C201" s="20"/>
      <c r="D201" s="364"/>
      <c r="E201" s="364"/>
    </row>
    <row r="202" spans="1:5" s="44" customFormat="1" x14ac:dyDescent="0.25">
      <c r="A202" s="20"/>
      <c r="B202" s="20"/>
      <c r="C202" s="20"/>
      <c r="D202" s="364"/>
      <c r="E202" s="364"/>
    </row>
    <row r="203" spans="1:5" s="44" customFormat="1" x14ac:dyDescent="0.25">
      <c r="A203" s="20"/>
      <c r="B203" s="20"/>
      <c r="C203" s="20"/>
      <c r="D203" s="364"/>
      <c r="E203" s="364"/>
    </row>
    <row r="204" spans="1:5" s="44" customFormat="1" x14ac:dyDescent="0.25">
      <c r="A204" s="20"/>
      <c r="B204" s="20"/>
      <c r="C204" s="20"/>
      <c r="D204" s="364"/>
      <c r="E204" s="364"/>
    </row>
    <row r="205" spans="1:5" s="44" customFormat="1" x14ac:dyDescent="0.25">
      <c r="A205" s="20"/>
      <c r="B205" s="20"/>
      <c r="C205" s="20"/>
      <c r="D205" s="364"/>
      <c r="E205" s="364"/>
    </row>
    <row r="206" spans="1:5" s="44" customFormat="1" x14ac:dyDescent="0.25">
      <c r="A206" s="20"/>
      <c r="B206" s="20"/>
      <c r="C206" s="20"/>
      <c r="D206" s="364"/>
      <c r="E206" s="364"/>
    </row>
    <row r="207" spans="1:5" s="44" customFormat="1" x14ac:dyDescent="0.25">
      <c r="A207" s="20"/>
      <c r="B207" s="20"/>
      <c r="C207" s="20"/>
      <c r="D207" s="364"/>
      <c r="E207" s="364"/>
    </row>
    <row r="208" spans="1:5" s="44" customFormat="1" x14ac:dyDescent="0.25">
      <c r="A208" s="20"/>
      <c r="B208" s="20"/>
      <c r="C208" s="20"/>
      <c r="D208" s="364"/>
      <c r="E208" s="364"/>
    </row>
    <row r="209" spans="1:5" s="44" customFormat="1" x14ac:dyDescent="0.25">
      <c r="A209" s="20"/>
      <c r="B209" s="20"/>
      <c r="C209" s="20"/>
      <c r="D209" s="364"/>
      <c r="E209" s="364"/>
    </row>
    <row r="210" spans="1:5" s="44" customFormat="1" x14ac:dyDescent="0.25">
      <c r="A210" s="20"/>
      <c r="B210" s="20"/>
      <c r="C210" s="20"/>
      <c r="D210" s="364"/>
      <c r="E210" s="364"/>
    </row>
    <row r="211" spans="1:5" s="44" customFormat="1" x14ac:dyDescent="0.25">
      <c r="A211" s="20"/>
      <c r="B211" s="20"/>
      <c r="C211" s="20"/>
      <c r="D211" s="364"/>
      <c r="E211" s="364"/>
    </row>
    <row r="212" spans="1:5" s="44" customFormat="1" x14ac:dyDescent="0.25">
      <c r="A212" s="20"/>
      <c r="B212" s="20"/>
      <c r="C212" s="20"/>
      <c r="D212" s="364"/>
      <c r="E212" s="364"/>
    </row>
    <row r="213" spans="1:5" s="44" customFormat="1" x14ac:dyDescent="0.25">
      <c r="A213" s="20"/>
      <c r="B213" s="20"/>
      <c r="C213" s="20"/>
      <c r="D213" s="364"/>
      <c r="E213" s="364"/>
    </row>
    <row r="214" spans="1:5" s="44" customFormat="1" x14ac:dyDescent="0.25">
      <c r="A214" s="20"/>
      <c r="B214" s="20"/>
      <c r="C214" s="20"/>
      <c r="D214" s="364"/>
      <c r="E214" s="364"/>
    </row>
    <row r="215" spans="1:5" s="44" customFormat="1" x14ac:dyDescent="0.25">
      <c r="A215" s="20"/>
      <c r="B215" s="20"/>
      <c r="C215" s="20"/>
      <c r="D215" s="364"/>
      <c r="E215" s="364"/>
    </row>
  </sheetData>
  <mergeCells count="317">
    <mergeCell ref="G44:I44"/>
    <mergeCell ref="G45:I45"/>
    <mergeCell ref="G36:I36"/>
    <mergeCell ref="B37:B39"/>
    <mergeCell ref="C37:C39"/>
    <mergeCell ref="D37:D39"/>
    <mergeCell ref="E37:E39"/>
    <mergeCell ref="G37:I37"/>
    <mergeCell ref="G38:I38"/>
    <mergeCell ref="G39:I39"/>
    <mergeCell ref="G52:I52"/>
    <mergeCell ref="G53:I53"/>
    <mergeCell ref="G54:I54"/>
    <mergeCell ref="G55:I55"/>
    <mergeCell ref="G56:I56"/>
    <mergeCell ref="G57:I57"/>
    <mergeCell ref="G46:I46"/>
    <mergeCell ref="G47:I47"/>
    <mergeCell ref="B48:B58"/>
    <mergeCell ref="C48:C58"/>
    <mergeCell ref="D48:D58"/>
    <mergeCell ref="E48:E58"/>
    <mergeCell ref="G48:I48"/>
    <mergeCell ref="G49:I49"/>
    <mergeCell ref="G50:I50"/>
    <mergeCell ref="G51:I51"/>
    <mergeCell ref="B40:B47"/>
    <mergeCell ref="C40:C47"/>
    <mergeCell ref="D40:D47"/>
    <mergeCell ref="E40:E47"/>
    <mergeCell ref="G40:I40"/>
    <mergeCell ref="G41:I41"/>
    <mergeCell ref="G42:I42"/>
    <mergeCell ref="G43:I43"/>
    <mergeCell ref="G58:I58"/>
    <mergeCell ref="B59:B65"/>
    <mergeCell ref="C59:C65"/>
    <mergeCell ref="D59:D65"/>
    <mergeCell ref="E59:E65"/>
    <mergeCell ref="G59:I59"/>
    <mergeCell ref="G60:I60"/>
    <mergeCell ref="G61:I61"/>
    <mergeCell ref="G62:I62"/>
    <mergeCell ref="G63:I63"/>
    <mergeCell ref="B68:B69"/>
    <mergeCell ref="C68:C69"/>
    <mergeCell ref="D68:D69"/>
    <mergeCell ref="E68:E69"/>
    <mergeCell ref="G68:I68"/>
    <mergeCell ref="G69:I69"/>
    <mergeCell ref="G64:I64"/>
    <mergeCell ref="G65:I65"/>
    <mergeCell ref="B66:B67"/>
    <mergeCell ref="C66:C67"/>
    <mergeCell ref="D66:D67"/>
    <mergeCell ref="E66:E67"/>
    <mergeCell ref="G66:I66"/>
    <mergeCell ref="G67:I67"/>
    <mergeCell ref="B70:B74"/>
    <mergeCell ref="C70:C74"/>
    <mergeCell ref="D70:D74"/>
    <mergeCell ref="E70:E74"/>
    <mergeCell ref="G70:I70"/>
    <mergeCell ref="G71:I71"/>
    <mergeCell ref="G72:I72"/>
    <mergeCell ref="G73:I73"/>
    <mergeCell ref="G74:I74"/>
    <mergeCell ref="B75:B80"/>
    <mergeCell ref="C75:C80"/>
    <mergeCell ref="D75:D80"/>
    <mergeCell ref="E75:E80"/>
    <mergeCell ref="G75:I75"/>
    <mergeCell ref="G76:I76"/>
    <mergeCell ref="G77:I77"/>
    <mergeCell ref="G78:I78"/>
    <mergeCell ref="G79:I79"/>
    <mergeCell ref="G80:I80"/>
    <mergeCell ref="B81:B85"/>
    <mergeCell ref="C81:C85"/>
    <mergeCell ref="D81:D85"/>
    <mergeCell ref="E81:E85"/>
    <mergeCell ref="G81:I81"/>
    <mergeCell ref="G82:I82"/>
    <mergeCell ref="G83:I83"/>
    <mergeCell ref="G84:I84"/>
    <mergeCell ref="G85:I85"/>
    <mergeCell ref="G92:I92"/>
    <mergeCell ref="G93:I93"/>
    <mergeCell ref="G94:I94"/>
    <mergeCell ref="B95:B98"/>
    <mergeCell ref="C95:C98"/>
    <mergeCell ref="D95:D98"/>
    <mergeCell ref="E95:E98"/>
    <mergeCell ref="G95:I95"/>
    <mergeCell ref="G96:I96"/>
    <mergeCell ref="G97:I97"/>
    <mergeCell ref="B86:B94"/>
    <mergeCell ref="C86:C94"/>
    <mergeCell ref="D86:D94"/>
    <mergeCell ref="E86:E94"/>
    <mergeCell ref="G86:I86"/>
    <mergeCell ref="G87:I87"/>
    <mergeCell ref="G88:I88"/>
    <mergeCell ref="G89:I89"/>
    <mergeCell ref="G90:I90"/>
    <mergeCell ref="G91:I91"/>
    <mergeCell ref="G98:I98"/>
    <mergeCell ref="B99:B102"/>
    <mergeCell ref="C99:C102"/>
    <mergeCell ref="D99:D102"/>
    <mergeCell ref="E99:E102"/>
    <mergeCell ref="G99:I99"/>
    <mergeCell ref="G100:I100"/>
    <mergeCell ref="G101:I101"/>
    <mergeCell ref="G102:I102"/>
    <mergeCell ref="B105:B107"/>
    <mergeCell ref="C105:C107"/>
    <mergeCell ref="D105:D107"/>
    <mergeCell ref="E105:E107"/>
    <mergeCell ref="G105:I105"/>
    <mergeCell ref="G106:I106"/>
    <mergeCell ref="G107:I107"/>
    <mergeCell ref="B103:B104"/>
    <mergeCell ref="C103:C104"/>
    <mergeCell ref="D103:D104"/>
    <mergeCell ref="E103:E104"/>
    <mergeCell ref="G103:I103"/>
    <mergeCell ref="G104:I104"/>
    <mergeCell ref="B113:B114"/>
    <mergeCell ref="C113:C114"/>
    <mergeCell ref="D113:D114"/>
    <mergeCell ref="E113:E114"/>
    <mergeCell ref="G113:I113"/>
    <mergeCell ref="G114:I114"/>
    <mergeCell ref="B108:B112"/>
    <mergeCell ref="C108:C112"/>
    <mergeCell ref="D108:D112"/>
    <mergeCell ref="E108:E112"/>
    <mergeCell ref="G108:I108"/>
    <mergeCell ref="G109:I109"/>
    <mergeCell ref="G110:I110"/>
    <mergeCell ref="G111:I111"/>
    <mergeCell ref="G112:I112"/>
    <mergeCell ref="B118:B121"/>
    <mergeCell ref="C118:C121"/>
    <mergeCell ref="D118:D121"/>
    <mergeCell ref="E118:E121"/>
    <mergeCell ref="G118:I118"/>
    <mergeCell ref="G119:I119"/>
    <mergeCell ref="G120:I120"/>
    <mergeCell ref="G121:I121"/>
    <mergeCell ref="B115:B117"/>
    <mergeCell ref="C115:C117"/>
    <mergeCell ref="D115:D117"/>
    <mergeCell ref="E115:E117"/>
    <mergeCell ref="G115:I115"/>
    <mergeCell ref="G116:I116"/>
    <mergeCell ref="G117:I117"/>
    <mergeCell ref="B122:B126"/>
    <mergeCell ref="C122:C126"/>
    <mergeCell ref="D122:D126"/>
    <mergeCell ref="E122:E126"/>
    <mergeCell ref="G122:I122"/>
    <mergeCell ref="G123:I123"/>
    <mergeCell ref="G124:I124"/>
    <mergeCell ref="G125:I125"/>
    <mergeCell ref="G126:I126"/>
    <mergeCell ref="G127:I127"/>
    <mergeCell ref="G128:I128"/>
    <mergeCell ref="D132:E132"/>
    <mergeCell ref="D164:E164"/>
    <mergeCell ref="D165:E165"/>
    <mergeCell ref="D166:E166"/>
    <mergeCell ref="D167:E167"/>
    <mergeCell ref="D168:E168"/>
    <mergeCell ref="D169:E169"/>
    <mergeCell ref="D160:E160"/>
    <mergeCell ref="D161:E161"/>
    <mergeCell ref="D163:E163"/>
    <mergeCell ref="D180:E180"/>
    <mergeCell ref="D181:E181"/>
    <mergeCell ref="D176:E176"/>
    <mergeCell ref="D179:E179"/>
    <mergeCell ref="D170:E170"/>
    <mergeCell ref="D171:E171"/>
    <mergeCell ref="D172:E172"/>
    <mergeCell ref="D173:E173"/>
    <mergeCell ref="D174:E174"/>
    <mergeCell ref="D175:E175"/>
    <mergeCell ref="B177:M177"/>
    <mergeCell ref="D182:E182"/>
    <mergeCell ref="D183:E183"/>
    <mergeCell ref="D190:E190"/>
    <mergeCell ref="D191:E191"/>
    <mergeCell ref="D192:E192"/>
    <mergeCell ref="D193:E193"/>
    <mergeCell ref="D194:E194"/>
    <mergeCell ref="D195:E195"/>
    <mergeCell ref="D184:E184"/>
    <mergeCell ref="D185:E185"/>
    <mergeCell ref="D186:E186"/>
    <mergeCell ref="D187:E187"/>
    <mergeCell ref="D188:E188"/>
    <mergeCell ref="D189:E189"/>
    <mergeCell ref="D205:E205"/>
    <mergeCell ref="D206:E206"/>
    <mergeCell ref="D207:E207"/>
    <mergeCell ref="D196:E196"/>
    <mergeCell ref="D197:E197"/>
    <mergeCell ref="D198:E198"/>
    <mergeCell ref="D199:E199"/>
    <mergeCell ref="D200:E200"/>
    <mergeCell ref="D201:E201"/>
    <mergeCell ref="J36:M36"/>
    <mergeCell ref="J37:M37"/>
    <mergeCell ref="J38:M38"/>
    <mergeCell ref="J39:M39"/>
    <mergeCell ref="J40:M40"/>
    <mergeCell ref="J41:M41"/>
    <mergeCell ref="D214:E214"/>
    <mergeCell ref="D215:E215"/>
    <mergeCell ref="B2:C2"/>
    <mergeCell ref="D212:E212"/>
    <mergeCell ref="D213:E213"/>
    <mergeCell ref="J64:M64"/>
    <mergeCell ref="J65:M65"/>
    <mergeCell ref="J66:M66"/>
    <mergeCell ref="J67:M67"/>
    <mergeCell ref="J68:M68"/>
    <mergeCell ref="J69:M69"/>
    <mergeCell ref="J58:M58"/>
    <mergeCell ref="J59:M59"/>
    <mergeCell ref="J60:M60"/>
    <mergeCell ref="J61:M61"/>
    <mergeCell ref="J62:M62"/>
    <mergeCell ref="J63:M63"/>
    <mergeCell ref="J76:M76"/>
    <mergeCell ref="O8:P8"/>
    <mergeCell ref="J42:M42"/>
    <mergeCell ref="J43:M43"/>
    <mergeCell ref="J44:M44"/>
    <mergeCell ref="J45:M45"/>
    <mergeCell ref="D208:E208"/>
    <mergeCell ref="D209:E209"/>
    <mergeCell ref="D210:E210"/>
    <mergeCell ref="D211:E211"/>
    <mergeCell ref="D202:E202"/>
    <mergeCell ref="D203:E203"/>
    <mergeCell ref="D204:E204"/>
    <mergeCell ref="J52:M52"/>
    <mergeCell ref="J53:M53"/>
    <mergeCell ref="J54:M54"/>
    <mergeCell ref="J55:M55"/>
    <mergeCell ref="J56:M56"/>
    <mergeCell ref="J57:M57"/>
    <mergeCell ref="J46:M46"/>
    <mergeCell ref="J47:M47"/>
    <mergeCell ref="J48:M48"/>
    <mergeCell ref="J49:M49"/>
    <mergeCell ref="J50:M50"/>
    <mergeCell ref="J51:M51"/>
    <mergeCell ref="J77:M77"/>
    <mergeCell ref="J78:M78"/>
    <mergeCell ref="J79:M79"/>
    <mergeCell ref="J80:M80"/>
    <mergeCell ref="J81:M81"/>
    <mergeCell ref="J70:M70"/>
    <mergeCell ref="J71:M71"/>
    <mergeCell ref="J72:M72"/>
    <mergeCell ref="J73:M73"/>
    <mergeCell ref="J74:M74"/>
    <mergeCell ref="J75:M75"/>
    <mergeCell ref="J88:M88"/>
    <mergeCell ref="J89:M89"/>
    <mergeCell ref="J90:M90"/>
    <mergeCell ref="J91:M91"/>
    <mergeCell ref="J92:M92"/>
    <mergeCell ref="J93:M93"/>
    <mergeCell ref="J82:M82"/>
    <mergeCell ref="J83:M83"/>
    <mergeCell ref="J84:M84"/>
    <mergeCell ref="J85:M85"/>
    <mergeCell ref="J86:M86"/>
    <mergeCell ref="J87:M87"/>
    <mergeCell ref="J100:M100"/>
    <mergeCell ref="J101:M101"/>
    <mergeCell ref="J102:M102"/>
    <mergeCell ref="J103:M103"/>
    <mergeCell ref="J104:M104"/>
    <mergeCell ref="J105:M105"/>
    <mergeCell ref="J94:M94"/>
    <mergeCell ref="J95:M95"/>
    <mergeCell ref="J96:M96"/>
    <mergeCell ref="J97:M97"/>
    <mergeCell ref="J98:M98"/>
    <mergeCell ref="J99:M99"/>
    <mergeCell ref="J112:M112"/>
    <mergeCell ref="J113:M113"/>
    <mergeCell ref="J114:M114"/>
    <mergeCell ref="J115:M115"/>
    <mergeCell ref="J116:M116"/>
    <mergeCell ref="J117:M117"/>
    <mergeCell ref="J106:M106"/>
    <mergeCell ref="J107:M107"/>
    <mergeCell ref="J108:M108"/>
    <mergeCell ref="J109:M109"/>
    <mergeCell ref="J110:M110"/>
    <mergeCell ref="J111:M111"/>
    <mergeCell ref="J124:M124"/>
    <mergeCell ref="J125:M125"/>
    <mergeCell ref="J126:M126"/>
    <mergeCell ref="J118:M118"/>
    <mergeCell ref="J119:M119"/>
    <mergeCell ref="J120:M120"/>
    <mergeCell ref="J121:M121"/>
    <mergeCell ref="J122:M122"/>
    <mergeCell ref="J123:M123"/>
  </mergeCells>
  <phoneticPr fontId="11" type="noConversion"/>
  <conditionalFormatting sqref="P1:P7 P9:P1048576">
    <cfRule type="containsText" dxfId="2" priority="2" operator="containsText" text="FALS">
      <formula>NOT(ISERROR(SEARCH("FALS",P1)))</formula>
    </cfRule>
  </conditionalFormatting>
  <pageMargins left="0.45" right="0.2" top="0.75" bottom="0.75" header="0.3" footer="0.3"/>
  <pageSetup paperSize="9" scale="81" orientation="landscape" horizontalDpi="0" verticalDpi="0" r:id="rId1"/>
  <headerFooter>
    <oddHeader>&amp;L&amp;"Trebuchet MS,Regular"&amp;F&amp;R&amp;"Trebuchet MS,Regular"&amp;A</oddHeader>
  </headerFooter>
  <rowBreaks count="5" manualBreakCount="5">
    <brk id="32" max="12" man="1"/>
    <brk id="65" max="12" man="1"/>
    <brk id="102" max="12" man="1"/>
    <brk id="141" max="12" man="1"/>
    <brk id="179" max="12" man="1"/>
  </rowBreaks>
  <colBreaks count="1" manualBreakCount="1">
    <brk id="13" max="1048575" man="1"/>
  </colBreaks>
  <ignoredErrors>
    <ignoredError sqref="F30:J30 F29:J29 K29:M30"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F2468-041A-49AC-8B17-B06E3934795D}">
  <sheetPr>
    <tabColor theme="1"/>
    <pageSetUpPr autoPageBreaks="0" fitToPage="1"/>
  </sheetPr>
  <dimension ref="B1:O471"/>
  <sheetViews>
    <sheetView showGridLines="0" zoomScaleNormal="100" workbookViewId="0">
      <selection activeCell="B35" sqref="B35:L35"/>
    </sheetView>
  </sheetViews>
  <sheetFormatPr defaultColWidth="8.85546875" defaultRowHeight="16.5" x14ac:dyDescent="0.3"/>
  <cols>
    <col min="1" max="1" width="3" style="78" customWidth="1"/>
    <col min="2" max="2" width="5.42578125" style="78" customWidth="1"/>
    <col min="3" max="3" width="8.28515625" style="78" customWidth="1"/>
    <col min="4" max="4" width="11.5703125" style="78" customWidth="1"/>
    <col min="5" max="5" width="28.7109375" style="78" customWidth="1"/>
    <col min="6" max="6" width="25.85546875" style="78" bestFit="1" customWidth="1"/>
    <col min="7" max="7" width="9" style="78" customWidth="1"/>
    <col min="8" max="8" width="7.5703125" style="78" bestFit="1" customWidth="1"/>
    <col min="9" max="9" width="6.140625" style="78" customWidth="1"/>
    <col min="10" max="10" width="13.140625" style="78" bestFit="1" customWidth="1"/>
    <col min="11" max="11" width="18.28515625" style="84" customWidth="1"/>
    <col min="12" max="16384" width="8.85546875" style="78"/>
  </cols>
  <sheetData>
    <row r="1" spans="2:15" ht="18" thickBot="1" x14ac:dyDescent="0.4">
      <c r="K1" s="80"/>
    </row>
    <row r="2" spans="2:15" s="2" customFormat="1" ht="17.25" thickBot="1" x14ac:dyDescent="0.3">
      <c r="B2" s="314" t="s">
        <v>0</v>
      </c>
      <c r="C2" s="315"/>
      <c r="D2" s="4" t="s">
        <v>1015</v>
      </c>
      <c r="K2" s="81"/>
    </row>
    <row r="3" spans="2:15" ht="6" customHeight="1" x14ac:dyDescent="0.3">
      <c r="K3" s="82"/>
    </row>
    <row r="4" spans="2:15" x14ac:dyDescent="0.3">
      <c r="B4" s="79" t="s">
        <v>1014</v>
      </c>
      <c r="C4" s="79"/>
      <c r="D4" s="79"/>
      <c r="E4" s="79"/>
      <c r="F4" s="79"/>
      <c r="G4" s="79"/>
      <c r="H4" s="79"/>
      <c r="I4" s="79"/>
      <c r="J4" s="79"/>
      <c r="K4" s="83"/>
      <c r="L4" s="79"/>
      <c r="M4" s="79"/>
      <c r="N4" s="79"/>
      <c r="O4" s="79"/>
    </row>
    <row r="6" spans="2:15" ht="30" x14ac:dyDescent="0.3">
      <c r="B6" s="95" t="s">
        <v>112</v>
      </c>
      <c r="C6" s="95" t="s">
        <v>514</v>
      </c>
      <c r="D6" s="95" t="s">
        <v>515</v>
      </c>
      <c r="E6" s="95" t="s">
        <v>516</v>
      </c>
      <c r="F6" s="95" t="s">
        <v>517</v>
      </c>
      <c r="G6" s="95" t="s">
        <v>518</v>
      </c>
      <c r="H6" s="95" t="s">
        <v>519</v>
      </c>
      <c r="I6" s="95" t="s">
        <v>520</v>
      </c>
      <c r="J6" s="95" t="s">
        <v>521</v>
      </c>
      <c r="K6" s="95" t="s">
        <v>191</v>
      </c>
    </row>
    <row r="7" spans="2:15" x14ac:dyDescent="0.3">
      <c r="B7" s="86">
        <v>1</v>
      </c>
      <c r="C7" s="86">
        <v>10069</v>
      </c>
      <c r="D7" s="86" t="s">
        <v>522</v>
      </c>
      <c r="E7" s="87" t="s">
        <v>523</v>
      </c>
      <c r="F7" s="87" t="s">
        <v>524</v>
      </c>
      <c r="G7" s="88">
        <v>7.5</v>
      </c>
      <c r="H7" s="86">
        <v>2</v>
      </c>
      <c r="I7" s="86">
        <v>1</v>
      </c>
      <c r="J7" s="89" t="s">
        <v>525</v>
      </c>
      <c r="K7" s="90"/>
    </row>
    <row r="8" spans="2:15" x14ac:dyDescent="0.3">
      <c r="B8" s="86">
        <v>2</v>
      </c>
      <c r="C8" s="86">
        <v>10081</v>
      </c>
      <c r="D8" s="86" t="s">
        <v>522</v>
      </c>
      <c r="E8" s="87" t="s">
        <v>526</v>
      </c>
      <c r="F8" s="87" t="s">
        <v>524</v>
      </c>
      <c r="G8" s="88">
        <v>7.5</v>
      </c>
      <c r="H8" s="86">
        <v>1</v>
      </c>
      <c r="I8" s="86">
        <v>1</v>
      </c>
      <c r="J8" s="89" t="s">
        <v>525</v>
      </c>
      <c r="K8" s="90"/>
    </row>
    <row r="9" spans="2:15" x14ac:dyDescent="0.3">
      <c r="B9" s="86">
        <v>3</v>
      </c>
      <c r="C9" s="86">
        <v>10093</v>
      </c>
      <c r="D9" s="86" t="s">
        <v>522</v>
      </c>
      <c r="E9" s="87" t="s">
        <v>527</v>
      </c>
      <c r="F9" s="87" t="s">
        <v>524</v>
      </c>
      <c r="G9" s="88">
        <v>7.5</v>
      </c>
      <c r="H9" s="86">
        <v>2</v>
      </c>
      <c r="I9" s="86">
        <v>1</v>
      </c>
      <c r="J9" s="89" t="s">
        <v>525</v>
      </c>
      <c r="K9" s="90"/>
    </row>
    <row r="10" spans="2:15" x14ac:dyDescent="0.3">
      <c r="B10" s="86">
        <v>4</v>
      </c>
      <c r="C10" s="86">
        <v>10095</v>
      </c>
      <c r="D10" s="86" t="s">
        <v>522</v>
      </c>
      <c r="E10" s="87" t="s">
        <v>528</v>
      </c>
      <c r="F10" s="87" t="s">
        <v>524</v>
      </c>
      <c r="G10" s="88">
        <v>7.5</v>
      </c>
      <c r="H10" s="86">
        <v>2</v>
      </c>
      <c r="I10" s="86">
        <v>1</v>
      </c>
      <c r="J10" s="89" t="s">
        <v>525</v>
      </c>
      <c r="K10" s="90"/>
    </row>
    <row r="11" spans="2:15" x14ac:dyDescent="0.3">
      <c r="B11" s="86">
        <v>5</v>
      </c>
      <c r="C11" s="86">
        <v>10112</v>
      </c>
      <c r="D11" s="86" t="s">
        <v>522</v>
      </c>
      <c r="E11" s="87" t="s">
        <v>529</v>
      </c>
      <c r="F11" s="87" t="s">
        <v>524</v>
      </c>
      <c r="G11" s="88">
        <v>7.5</v>
      </c>
      <c r="H11" s="86">
        <v>1</v>
      </c>
      <c r="I11" s="86">
        <v>1</v>
      </c>
      <c r="J11" s="89" t="s">
        <v>525</v>
      </c>
      <c r="K11" s="90"/>
    </row>
    <row r="12" spans="2:15" x14ac:dyDescent="0.3">
      <c r="B12" s="86">
        <v>6</v>
      </c>
      <c r="C12" s="86">
        <v>10117</v>
      </c>
      <c r="D12" s="86" t="s">
        <v>522</v>
      </c>
      <c r="E12" s="87" t="s">
        <v>530</v>
      </c>
      <c r="F12" s="87" t="s">
        <v>524</v>
      </c>
      <c r="G12" s="88">
        <v>7.5</v>
      </c>
      <c r="H12" s="86">
        <v>2</v>
      </c>
      <c r="I12" s="86">
        <v>1</v>
      </c>
      <c r="J12" s="89" t="s">
        <v>525</v>
      </c>
      <c r="K12" s="90"/>
    </row>
    <row r="13" spans="2:15" x14ac:dyDescent="0.3">
      <c r="B13" s="86">
        <v>7</v>
      </c>
      <c r="C13" s="86">
        <v>10123</v>
      </c>
      <c r="D13" s="86" t="s">
        <v>522</v>
      </c>
      <c r="E13" s="87" t="s">
        <v>531</v>
      </c>
      <c r="F13" s="87" t="s">
        <v>524</v>
      </c>
      <c r="G13" s="88">
        <v>7.5</v>
      </c>
      <c r="H13" s="86">
        <v>2</v>
      </c>
      <c r="I13" s="86">
        <v>1</v>
      </c>
      <c r="J13" s="89" t="s">
        <v>525</v>
      </c>
      <c r="K13" s="90"/>
    </row>
    <row r="14" spans="2:15" x14ac:dyDescent="0.3">
      <c r="B14" s="86">
        <v>8</v>
      </c>
      <c r="C14" s="86">
        <v>10124</v>
      </c>
      <c r="D14" s="86" t="s">
        <v>522</v>
      </c>
      <c r="E14" s="87" t="s">
        <v>532</v>
      </c>
      <c r="F14" s="87" t="s">
        <v>524</v>
      </c>
      <c r="G14" s="88">
        <v>7.5</v>
      </c>
      <c r="H14" s="86">
        <v>2</v>
      </c>
      <c r="I14" s="86">
        <v>1</v>
      </c>
      <c r="J14" s="89" t="s">
        <v>525</v>
      </c>
      <c r="K14" s="90"/>
    </row>
    <row r="15" spans="2:15" x14ac:dyDescent="0.3">
      <c r="B15" s="86">
        <v>9</v>
      </c>
      <c r="C15" s="86">
        <v>10129</v>
      </c>
      <c r="D15" s="86" t="s">
        <v>522</v>
      </c>
      <c r="E15" s="87" t="s">
        <v>533</v>
      </c>
      <c r="F15" s="87" t="s">
        <v>524</v>
      </c>
      <c r="G15" s="88">
        <v>7.5</v>
      </c>
      <c r="H15" s="86">
        <v>2</v>
      </c>
      <c r="I15" s="86">
        <v>1</v>
      </c>
      <c r="J15" s="89" t="s">
        <v>525</v>
      </c>
      <c r="K15" s="90"/>
    </row>
    <row r="16" spans="2:15" x14ac:dyDescent="0.3">
      <c r="B16" s="86">
        <v>10</v>
      </c>
      <c r="C16" s="86">
        <v>10131</v>
      </c>
      <c r="D16" s="86" t="s">
        <v>522</v>
      </c>
      <c r="E16" s="87" t="s">
        <v>534</v>
      </c>
      <c r="F16" s="87" t="s">
        <v>524</v>
      </c>
      <c r="G16" s="88">
        <v>7.5</v>
      </c>
      <c r="H16" s="86">
        <v>1</v>
      </c>
      <c r="I16" s="86">
        <v>1</v>
      </c>
      <c r="J16" s="89" t="s">
        <v>525</v>
      </c>
      <c r="K16" s="90"/>
    </row>
    <row r="17" spans="2:11" x14ac:dyDescent="0.3">
      <c r="B17" s="86">
        <v>11</v>
      </c>
      <c r="C17" s="86">
        <v>10132</v>
      </c>
      <c r="D17" s="86" t="s">
        <v>522</v>
      </c>
      <c r="E17" s="87" t="s">
        <v>535</v>
      </c>
      <c r="F17" s="87" t="s">
        <v>524</v>
      </c>
      <c r="G17" s="88">
        <v>7.5</v>
      </c>
      <c r="H17" s="86">
        <v>2</v>
      </c>
      <c r="I17" s="86">
        <v>1</v>
      </c>
      <c r="J17" s="89" t="s">
        <v>525</v>
      </c>
      <c r="K17" s="90"/>
    </row>
    <row r="18" spans="2:11" x14ac:dyDescent="0.3">
      <c r="B18" s="86">
        <v>12</v>
      </c>
      <c r="C18" s="86">
        <v>10164</v>
      </c>
      <c r="D18" s="86" t="s">
        <v>522</v>
      </c>
      <c r="E18" s="87" t="s">
        <v>536</v>
      </c>
      <c r="F18" s="87" t="s">
        <v>524</v>
      </c>
      <c r="G18" s="88">
        <v>7.5</v>
      </c>
      <c r="H18" s="86">
        <v>1</v>
      </c>
      <c r="I18" s="86">
        <v>1</v>
      </c>
      <c r="J18" s="89" t="s">
        <v>525</v>
      </c>
      <c r="K18" s="90"/>
    </row>
    <row r="19" spans="2:11" x14ac:dyDescent="0.3">
      <c r="B19" s="86">
        <v>13</v>
      </c>
      <c r="C19" s="86">
        <v>10175</v>
      </c>
      <c r="D19" s="86" t="s">
        <v>522</v>
      </c>
      <c r="E19" s="87" t="s">
        <v>537</v>
      </c>
      <c r="F19" s="87" t="s">
        <v>524</v>
      </c>
      <c r="G19" s="88">
        <v>7.5</v>
      </c>
      <c r="H19" s="86">
        <v>2</v>
      </c>
      <c r="I19" s="86">
        <v>1</v>
      </c>
      <c r="J19" s="89"/>
      <c r="K19" s="90"/>
    </row>
    <row r="20" spans="2:11" x14ac:dyDescent="0.3">
      <c r="B20" s="86">
        <v>14</v>
      </c>
      <c r="C20" s="86">
        <v>10192</v>
      </c>
      <c r="D20" s="86" t="s">
        <v>522</v>
      </c>
      <c r="E20" s="87" t="s">
        <v>538</v>
      </c>
      <c r="F20" s="87" t="s">
        <v>524</v>
      </c>
      <c r="G20" s="88">
        <v>7.5</v>
      </c>
      <c r="H20" s="86">
        <v>2</v>
      </c>
      <c r="I20" s="86">
        <v>1</v>
      </c>
      <c r="J20" s="89" t="s">
        <v>525</v>
      </c>
      <c r="K20" s="90"/>
    </row>
    <row r="21" spans="2:11" x14ac:dyDescent="0.3">
      <c r="B21" s="86">
        <v>15</v>
      </c>
      <c r="C21" s="86">
        <v>10199</v>
      </c>
      <c r="D21" s="86" t="s">
        <v>522</v>
      </c>
      <c r="E21" s="87" t="s">
        <v>539</v>
      </c>
      <c r="F21" s="87" t="s">
        <v>524</v>
      </c>
      <c r="G21" s="88">
        <v>7.5</v>
      </c>
      <c r="H21" s="86">
        <v>2</v>
      </c>
      <c r="I21" s="86">
        <v>1</v>
      </c>
      <c r="J21" s="89" t="s">
        <v>525</v>
      </c>
      <c r="K21" s="90"/>
    </row>
    <row r="22" spans="2:11" x14ac:dyDescent="0.3">
      <c r="B22" s="86">
        <v>16</v>
      </c>
      <c r="C22" s="86">
        <v>10208</v>
      </c>
      <c r="D22" s="86" t="s">
        <v>522</v>
      </c>
      <c r="E22" s="87" t="s">
        <v>540</v>
      </c>
      <c r="F22" s="87" t="s">
        <v>524</v>
      </c>
      <c r="G22" s="88">
        <v>7.5</v>
      </c>
      <c r="H22" s="86">
        <v>1</v>
      </c>
      <c r="I22" s="86">
        <v>1</v>
      </c>
      <c r="J22" s="89" t="s">
        <v>525</v>
      </c>
      <c r="K22" s="90"/>
    </row>
    <row r="23" spans="2:11" x14ac:dyDescent="0.3">
      <c r="B23" s="86">
        <v>17</v>
      </c>
      <c r="C23" s="86">
        <v>10238</v>
      </c>
      <c r="D23" s="86" t="s">
        <v>522</v>
      </c>
      <c r="E23" s="87" t="s">
        <v>541</v>
      </c>
      <c r="F23" s="87" t="s">
        <v>524</v>
      </c>
      <c r="G23" s="88">
        <v>7.5</v>
      </c>
      <c r="H23" s="86">
        <v>2</v>
      </c>
      <c r="I23" s="86">
        <v>1</v>
      </c>
      <c r="J23" s="89" t="s">
        <v>525</v>
      </c>
      <c r="K23" s="90"/>
    </row>
    <row r="24" spans="2:11" x14ac:dyDescent="0.3">
      <c r="B24" s="86">
        <v>18</v>
      </c>
      <c r="C24" s="86">
        <v>10285</v>
      </c>
      <c r="D24" s="86" t="s">
        <v>542</v>
      </c>
      <c r="E24" s="87" t="s">
        <v>543</v>
      </c>
      <c r="F24" s="87" t="s">
        <v>524</v>
      </c>
      <c r="G24" s="88">
        <v>7.5</v>
      </c>
      <c r="H24" s="86">
        <v>2</v>
      </c>
      <c r="I24" s="86">
        <v>1</v>
      </c>
      <c r="J24" s="89" t="s">
        <v>525</v>
      </c>
      <c r="K24" s="90"/>
    </row>
    <row r="25" spans="2:11" x14ac:dyDescent="0.3">
      <c r="B25" s="86">
        <v>19</v>
      </c>
      <c r="C25" s="86">
        <v>10294</v>
      </c>
      <c r="D25" s="86" t="s">
        <v>522</v>
      </c>
      <c r="E25" s="87" t="s">
        <v>544</v>
      </c>
      <c r="F25" s="87" t="s">
        <v>524</v>
      </c>
      <c r="G25" s="88">
        <v>7.5</v>
      </c>
      <c r="H25" s="86">
        <v>2</v>
      </c>
      <c r="I25" s="86">
        <v>1</v>
      </c>
      <c r="J25" s="89" t="s">
        <v>525</v>
      </c>
      <c r="K25" s="90"/>
    </row>
    <row r="26" spans="2:11" x14ac:dyDescent="0.3">
      <c r="B26" s="86">
        <v>20</v>
      </c>
      <c r="C26" s="86">
        <v>10301</v>
      </c>
      <c r="D26" s="86" t="s">
        <v>522</v>
      </c>
      <c r="E26" s="87" t="s">
        <v>545</v>
      </c>
      <c r="F26" s="87" t="s">
        <v>524</v>
      </c>
      <c r="G26" s="88">
        <v>7.5</v>
      </c>
      <c r="H26" s="86">
        <v>2</v>
      </c>
      <c r="I26" s="86">
        <v>1</v>
      </c>
      <c r="J26" s="89" t="s">
        <v>525</v>
      </c>
      <c r="K26" s="90"/>
    </row>
    <row r="27" spans="2:11" x14ac:dyDescent="0.3">
      <c r="B27" s="86">
        <v>21</v>
      </c>
      <c r="C27" s="86">
        <v>10376</v>
      </c>
      <c r="D27" s="86" t="s">
        <v>522</v>
      </c>
      <c r="E27" s="87" t="s">
        <v>546</v>
      </c>
      <c r="F27" s="87" t="s">
        <v>524</v>
      </c>
      <c r="G27" s="88">
        <v>7.5</v>
      </c>
      <c r="H27" s="86">
        <v>2</v>
      </c>
      <c r="I27" s="86">
        <v>1</v>
      </c>
      <c r="J27" s="89" t="s">
        <v>525</v>
      </c>
      <c r="K27" s="90"/>
    </row>
    <row r="28" spans="2:11" x14ac:dyDescent="0.3">
      <c r="B28" s="86">
        <v>22</v>
      </c>
      <c r="C28" s="86">
        <v>10389</v>
      </c>
      <c r="D28" s="86" t="s">
        <v>547</v>
      </c>
      <c r="E28" s="87" t="s">
        <v>548</v>
      </c>
      <c r="F28" s="87" t="s">
        <v>524</v>
      </c>
      <c r="G28" s="88">
        <v>7.5</v>
      </c>
      <c r="H28" s="86">
        <v>2</v>
      </c>
      <c r="I28" s="86">
        <v>1</v>
      </c>
      <c r="J28" s="89" t="s">
        <v>525</v>
      </c>
      <c r="K28" s="90"/>
    </row>
    <row r="29" spans="2:11" x14ac:dyDescent="0.3">
      <c r="B29" s="86">
        <v>23</v>
      </c>
      <c r="C29" s="86">
        <v>10391</v>
      </c>
      <c r="D29" s="86" t="s">
        <v>522</v>
      </c>
      <c r="E29" s="87" t="s">
        <v>549</v>
      </c>
      <c r="F29" s="87" t="s">
        <v>524</v>
      </c>
      <c r="G29" s="88">
        <v>7.5</v>
      </c>
      <c r="H29" s="86">
        <v>2</v>
      </c>
      <c r="I29" s="86">
        <v>1</v>
      </c>
      <c r="J29" s="89" t="s">
        <v>525</v>
      </c>
      <c r="K29" s="90"/>
    </row>
    <row r="30" spans="2:11" x14ac:dyDescent="0.3">
      <c r="B30" s="86">
        <v>24</v>
      </c>
      <c r="C30" s="86">
        <v>10398</v>
      </c>
      <c r="D30" s="86" t="s">
        <v>522</v>
      </c>
      <c r="E30" s="87" t="s">
        <v>550</v>
      </c>
      <c r="F30" s="87" t="s">
        <v>524</v>
      </c>
      <c r="G30" s="88">
        <v>7.5</v>
      </c>
      <c r="H30" s="86">
        <v>2</v>
      </c>
      <c r="I30" s="86">
        <v>1</v>
      </c>
      <c r="J30" s="89" t="s">
        <v>525</v>
      </c>
      <c r="K30" s="90"/>
    </row>
    <row r="31" spans="2:11" x14ac:dyDescent="0.3">
      <c r="B31" s="86">
        <v>25</v>
      </c>
      <c r="C31" s="86">
        <v>10419</v>
      </c>
      <c r="D31" s="86" t="s">
        <v>522</v>
      </c>
      <c r="E31" s="87" t="s">
        <v>551</v>
      </c>
      <c r="F31" s="87" t="s">
        <v>524</v>
      </c>
      <c r="G31" s="88">
        <v>7.5</v>
      </c>
      <c r="H31" s="86">
        <v>2</v>
      </c>
      <c r="I31" s="86">
        <v>1</v>
      </c>
      <c r="J31" s="89" t="s">
        <v>525</v>
      </c>
      <c r="K31" s="90"/>
    </row>
    <row r="32" spans="2:11" x14ac:dyDescent="0.3">
      <c r="B32" s="86">
        <v>26</v>
      </c>
      <c r="C32" s="86">
        <v>10426</v>
      </c>
      <c r="D32" s="86" t="s">
        <v>522</v>
      </c>
      <c r="E32" s="87" t="s">
        <v>552</v>
      </c>
      <c r="F32" s="87" t="s">
        <v>524</v>
      </c>
      <c r="G32" s="88">
        <v>7.5</v>
      </c>
      <c r="H32" s="86">
        <v>2</v>
      </c>
      <c r="I32" s="86">
        <v>1</v>
      </c>
      <c r="J32" s="89" t="s">
        <v>525</v>
      </c>
      <c r="K32" s="90"/>
    </row>
    <row r="33" spans="2:11" x14ac:dyDescent="0.3">
      <c r="B33" s="86">
        <v>27</v>
      </c>
      <c r="C33" s="86">
        <v>10427</v>
      </c>
      <c r="D33" s="86" t="s">
        <v>522</v>
      </c>
      <c r="E33" s="87" t="s">
        <v>553</v>
      </c>
      <c r="F33" s="87" t="s">
        <v>524</v>
      </c>
      <c r="G33" s="88">
        <v>7.5</v>
      </c>
      <c r="H33" s="86">
        <v>2</v>
      </c>
      <c r="I33" s="86">
        <v>1</v>
      </c>
      <c r="J33" s="89" t="s">
        <v>525</v>
      </c>
      <c r="K33" s="90"/>
    </row>
    <row r="34" spans="2:11" x14ac:dyDescent="0.3">
      <c r="B34" s="86">
        <v>28</v>
      </c>
      <c r="C34" s="86">
        <v>10429</v>
      </c>
      <c r="D34" s="86" t="s">
        <v>522</v>
      </c>
      <c r="E34" s="87" t="s">
        <v>333</v>
      </c>
      <c r="F34" s="87" t="s">
        <v>524</v>
      </c>
      <c r="G34" s="88">
        <v>7.5</v>
      </c>
      <c r="H34" s="86">
        <v>2</v>
      </c>
      <c r="I34" s="86">
        <v>1</v>
      </c>
      <c r="J34" s="89" t="s">
        <v>525</v>
      </c>
      <c r="K34" s="90"/>
    </row>
    <row r="35" spans="2:11" x14ac:dyDescent="0.3">
      <c r="B35" s="86">
        <v>29</v>
      </c>
      <c r="C35" s="86">
        <v>10439</v>
      </c>
      <c r="D35" s="86" t="s">
        <v>522</v>
      </c>
      <c r="E35" s="87" t="s">
        <v>554</v>
      </c>
      <c r="F35" s="87" t="s">
        <v>524</v>
      </c>
      <c r="G35" s="88">
        <v>7.5</v>
      </c>
      <c r="H35" s="86">
        <v>2</v>
      </c>
      <c r="I35" s="86">
        <v>1</v>
      </c>
      <c r="J35" s="89" t="s">
        <v>525</v>
      </c>
      <c r="K35" s="90"/>
    </row>
    <row r="36" spans="2:11" ht="30" x14ac:dyDescent="0.3">
      <c r="B36" s="86">
        <v>30</v>
      </c>
      <c r="C36" s="86">
        <v>10459</v>
      </c>
      <c r="D36" s="86" t="s">
        <v>522</v>
      </c>
      <c r="E36" s="87" t="s">
        <v>524</v>
      </c>
      <c r="F36" s="87" t="s">
        <v>524</v>
      </c>
      <c r="G36" s="88">
        <v>7.5</v>
      </c>
      <c r="H36" s="86">
        <v>2</v>
      </c>
      <c r="I36" s="86">
        <v>1</v>
      </c>
      <c r="J36" s="89"/>
      <c r="K36" s="90" t="s">
        <v>555</v>
      </c>
    </row>
    <row r="37" spans="2:11" x14ac:dyDescent="0.3">
      <c r="B37" s="86">
        <v>31</v>
      </c>
      <c r="C37" s="86">
        <v>10001</v>
      </c>
      <c r="D37" s="86" t="s">
        <v>522</v>
      </c>
      <c r="E37" s="87" t="s">
        <v>556</v>
      </c>
      <c r="F37" s="87" t="s">
        <v>557</v>
      </c>
      <c r="G37" s="88">
        <v>7.5</v>
      </c>
      <c r="H37" s="86">
        <v>2</v>
      </c>
      <c r="I37" s="86">
        <v>1</v>
      </c>
      <c r="J37" s="89"/>
      <c r="K37" s="90"/>
    </row>
    <row r="38" spans="2:11" x14ac:dyDescent="0.3">
      <c r="B38" s="86">
        <v>32</v>
      </c>
      <c r="C38" s="86">
        <v>10016</v>
      </c>
      <c r="D38" s="86" t="s">
        <v>522</v>
      </c>
      <c r="E38" s="87" t="s">
        <v>558</v>
      </c>
      <c r="F38" s="87" t="s">
        <v>557</v>
      </c>
      <c r="G38" s="88">
        <v>7.5</v>
      </c>
      <c r="H38" s="86">
        <v>1</v>
      </c>
      <c r="I38" s="86">
        <v>1</v>
      </c>
      <c r="J38" s="89" t="s">
        <v>525</v>
      </c>
      <c r="K38" s="90"/>
    </row>
    <row r="39" spans="2:11" x14ac:dyDescent="0.3">
      <c r="B39" s="86">
        <v>33</v>
      </c>
      <c r="C39" s="86">
        <v>10101</v>
      </c>
      <c r="D39" s="86" t="s">
        <v>522</v>
      </c>
      <c r="E39" s="87" t="s">
        <v>559</v>
      </c>
      <c r="F39" s="87" t="s">
        <v>557</v>
      </c>
      <c r="G39" s="88">
        <v>7.5</v>
      </c>
      <c r="H39" s="86">
        <v>2</v>
      </c>
      <c r="I39" s="86">
        <v>1</v>
      </c>
      <c r="J39" s="89" t="s">
        <v>525</v>
      </c>
      <c r="K39" s="90"/>
    </row>
    <row r="40" spans="2:11" x14ac:dyDescent="0.3">
      <c r="B40" s="86">
        <v>34</v>
      </c>
      <c r="C40" s="86">
        <v>10106</v>
      </c>
      <c r="D40" s="86" t="s">
        <v>522</v>
      </c>
      <c r="E40" s="87" t="s">
        <v>560</v>
      </c>
      <c r="F40" s="87" t="s">
        <v>557</v>
      </c>
      <c r="G40" s="88">
        <v>7.5</v>
      </c>
      <c r="H40" s="86">
        <v>1</v>
      </c>
      <c r="I40" s="86">
        <v>1</v>
      </c>
      <c r="J40" s="89" t="s">
        <v>525</v>
      </c>
      <c r="K40" s="90"/>
    </row>
    <row r="41" spans="2:11" x14ac:dyDescent="0.3">
      <c r="B41" s="86">
        <v>35</v>
      </c>
      <c r="C41" s="86">
        <v>10137</v>
      </c>
      <c r="D41" s="86" t="s">
        <v>522</v>
      </c>
      <c r="E41" s="87" t="s">
        <v>561</v>
      </c>
      <c r="F41" s="87" t="s">
        <v>557</v>
      </c>
      <c r="G41" s="88">
        <v>7.5</v>
      </c>
      <c r="H41" s="86">
        <v>2</v>
      </c>
      <c r="I41" s="86">
        <v>1</v>
      </c>
      <c r="J41" s="89" t="s">
        <v>525</v>
      </c>
      <c r="K41" s="90"/>
    </row>
    <row r="42" spans="2:11" ht="30" x14ac:dyDescent="0.3">
      <c r="B42" s="86">
        <v>36</v>
      </c>
      <c r="C42" s="86">
        <v>10146</v>
      </c>
      <c r="D42" s="86" t="s">
        <v>522</v>
      </c>
      <c r="E42" s="87" t="s">
        <v>562</v>
      </c>
      <c r="F42" s="87" t="s">
        <v>557</v>
      </c>
      <c r="G42" s="88">
        <v>7.5</v>
      </c>
      <c r="H42" s="86">
        <v>1</v>
      </c>
      <c r="I42" s="86">
        <v>1</v>
      </c>
      <c r="J42" s="89" t="s">
        <v>525</v>
      </c>
      <c r="K42" s="90" t="s">
        <v>563</v>
      </c>
    </row>
    <row r="43" spans="2:11" x14ac:dyDescent="0.3">
      <c r="B43" s="86">
        <v>37</v>
      </c>
      <c r="C43" s="86">
        <v>10152</v>
      </c>
      <c r="D43" s="86" t="s">
        <v>522</v>
      </c>
      <c r="E43" s="87" t="s">
        <v>564</v>
      </c>
      <c r="F43" s="87" t="s">
        <v>557</v>
      </c>
      <c r="G43" s="88">
        <v>7.5</v>
      </c>
      <c r="H43" s="86">
        <v>2</v>
      </c>
      <c r="I43" s="86">
        <v>1</v>
      </c>
      <c r="J43" s="89" t="s">
        <v>525</v>
      </c>
      <c r="K43" s="90"/>
    </row>
    <row r="44" spans="2:11" x14ac:dyDescent="0.3">
      <c r="B44" s="86">
        <v>38</v>
      </c>
      <c r="C44" s="86">
        <v>10154</v>
      </c>
      <c r="D44" s="86" t="s">
        <v>522</v>
      </c>
      <c r="E44" s="87" t="s">
        <v>565</v>
      </c>
      <c r="F44" s="87" t="s">
        <v>557</v>
      </c>
      <c r="G44" s="88">
        <v>7.5</v>
      </c>
      <c r="H44" s="86">
        <v>2</v>
      </c>
      <c r="I44" s="86">
        <v>1</v>
      </c>
      <c r="J44" s="89"/>
      <c r="K44" s="90"/>
    </row>
    <row r="45" spans="2:11" x14ac:dyDescent="0.3">
      <c r="B45" s="86">
        <v>39</v>
      </c>
      <c r="C45" s="86">
        <v>10178</v>
      </c>
      <c r="D45" s="86" t="s">
        <v>522</v>
      </c>
      <c r="E45" s="87" t="s">
        <v>566</v>
      </c>
      <c r="F45" s="87" t="s">
        <v>557</v>
      </c>
      <c r="G45" s="88">
        <v>7.5</v>
      </c>
      <c r="H45" s="86">
        <v>2</v>
      </c>
      <c r="I45" s="86">
        <v>1</v>
      </c>
      <c r="J45" s="89" t="s">
        <v>525</v>
      </c>
      <c r="K45" s="90"/>
    </row>
    <row r="46" spans="2:11" x14ac:dyDescent="0.3">
      <c r="B46" s="86">
        <v>40</v>
      </c>
      <c r="C46" s="86">
        <v>10207</v>
      </c>
      <c r="D46" s="86" t="s">
        <v>522</v>
      </c>
      <c r="E46" s="87" t="s">
        <v>567</v>
      </c>
      <c r="F46" s="87" t="s">
        <v>557</v>
      </c>
      <c r="G46" s="88">
        <v>7.5</v>
      </c>
      <c r="H46" s="86">
        <v>2</v>
      </c>
      <c r="I46" s="86">
        <v>1</v>
      </c>
      <c r="J46" s="89" t="s">
        <v>525</v>
      </c>
      <c r="K46" s="90"/>
    </row>
    <row r="47" spans="2:11" x14ac:dyDescent="0.3">
      <c r="B47" s="86">
        <v>41</v>
      </c>
      <c r="C47" s="86">
        <v>10213</v>
      </c>
      <c r="D47" s="86" t="s">
        <v>542</v>
      </c>
      <c r="E47" s="87" t="s">
        <v>568</v>
      </c>
      <c r="F47" s="87" t="s">
        <v>557</v>
      </c>
      <c r="G47" s="88">
        <v>7.5</v>
      </c>
      <c r="H47" s="86">
        <v>2</v>
      </c>
      <c r="I47" s="86">
        <v>1</v>
      </c>
      <c r="J47" s="89" t="s">
        <v>525</v>
      </c>
      <c r="K47" s="90"/>
    </row>
    <row r="48" spans="2:11" x14ac:dyDescent="0.3">
      <c r="B48" s="86">
        <v>42</v>
      </c>
      <c r="C48" s="86">
        <v>10217</v>
      </c>
      <c r="D48" s="86" t="s">
        <v>522</v>
      </c>
      <c r="E48" s="87" t="s">
        <v>569</v>
      </c>
      <c r="F48" s="87" t="s">
        <v>557</v>
      </c>
      <c r="G48" s="88">
        <v>7.5</v>
      </c>
      <c r="H48" s="86">
        <v>1</v>
      </c>
      <c r="I48" s="86">
        <v>1</v>
      </c>
      <c r="J48" s="89" t="s">
        <v>525</v>
      </c>
      <c r="K48" s="90"/>
    </row>
    <row r="49" spans="2:11" x14ac:dyDescent="0.3">
      <c r="B49" s="86">
        <v>43</v>
      </c>
      <c r="C49" s="86">
        <v>10220</v>
      </c>
      <c r="D49" s="86" t="s">
        <v>522</v>
      </c>
      <c r="E49" s="87" t="s">
        <v>570</v>
      </c>
      <c r="F49" s="87" t="s">
        <v>557</v>
      </c>
      <c r="G49" s="88">
        <v>7.5</v>
      </c>
      <c r="H49" s="86">
        <v>2</v>
      </c>
      <c r="I49" s="86">
        <v>1</v>
      </c>
      <c r="J49" s="89" t="s">
        <v>525</v>
      </c>
      <c r="K49" s="90"/>
    </row>
    <row r="50" spans="2:11" x14ac:dyDescent="0.3">
      <c r="B50" s="86">
        <v>44</v>
      </c>
      <c r="C50" s="86">
        <v>10257</v>
      </c>
      <c r="D50" s="86" t="s">
        <v>522</v>
      </c>
      <c r="E50" s="87" t="s">
        <v>571</v>
      </c>
      <c r="F50" s="87" t="s">
        <v>557</v>
      </c>
      <c r="G50" s="88">
        <v>7.5</v>
      </c>
      <c r="H50" s="86">
        <v>2</v>
      </c>
      <c r="I50" s="86">
        <v>1</v>
      </c>
      <c r="J50" s="89" t="s">
        <v>525</v>
      </c>
      <c r="K50" s="90"/>
    </row>
    <row r="51" spans="2:11" x14ac:dyDescent="0.3">
      <c r="B51" s="86">
        <v>45</v>
      </c>
      <c r="C51" s="86">
        <v>10260</v>
      </c>
      <c r="D51" s="86" t="s">
        <v>522</v>
      </c>
      <c r="E51" s="87" t="s">
        <v>572</v>
      </c>
      <c r="F51" s="87" t="s">
        <v>557</v>
      </c>
      <c r="G51" s="88">
        <v>7.5</v>
      </c>
      <c r="H51" s="86">
        <v>2</v>
      </c>
      <c r="I51" s="86">
        <v>1</v>
      </c>
      <c r="J51" s="89" t="s">
        <v>525</v>
      </c>
      <c r="K51" s="90"/>
    </row>
    <row r="52" spans="2:11" x14ac:dyDescent="0.3">
      <c r="B52" s="86">
        <v>46</v>
      </c>
      <c r="C52" s="86">
        <v>10271</v>
      </c>
      <c r="D52" s="86" t="s">
        <v>522</v>
      </c>
      <c r="E52" s="87" t="s">
        <v>573</v>
      </c>
      <c r="F52" s="87" t="s">
        <v>557</v>
      </c>
      <c r="G52" s="88">
        <v>7.5</v>
      </c>
      <c r="H52" s="86">
        <v>2</v>
      </c>
      <c r="I52" s="86">
        <v>1</v>
      </c>
      <c r="J52" s="89" t="s">
        <v>525</v>
      </c>
      <c r="K52" s="90"/>
    </row>
    <row r="53" spans="2:11" x14ac:dyDescent="0.3">
      <c r="B53" s="86">
        <v>47</v>
      </c>
      <c r="C53" s="86">
        <v>10272</v>
      </c>
      <c r="D53" s="86" t="s">
        <v>522</v>
      </c>
      <c r="E53" s="87" t="s">
        <v>574</v>
      </c>
      <c r="F53" s="87" t="s">
        <v>557</v>
      </c>
      <c r="G53" s="88">
        <v>7.5</v>
      </c>
      <c r="H53" s="86">
        <v>2</v>
      </c>
      <c r="I53" s="86">
        <v>1</v>
      </c>
      <c r="J53" s="89" t="s">
        <v>525</v>
      </c>
      <c r="K53" s="90"/>
    </row>
    <row r="54" spans="2:11" x14ac:dyDescent="0.3">
      <c r="B54" s="86">
        <v>48</v>
      </c>
      <c r="C54" s="86">
        <v>10273</v>
      </c>
      <c r="D54" s="86" t="s">
        <v>522</v>
      </c>
      <c r="E54" s="87" t="s">
        <v>575</v>
      </c>
      <c r="F54" s="87" t="s">
        <v>557</v>
      </c>
      <c r="G54" s="88">
        <v>7.5</v>
      </c>
      <c r="H54" s="86">
        <v>1</v>
      </c>
      <c r="I54" s="86">
        <v>1</v>
      </c>
      <c r="J54" s="89" t="s">
        <v>525</v>
      </c>
      <c r="K54" s="90"/>
    </row>
    <row r="55" spans="2:11" x14ac:dyDescent="0.3">
      <c r="B55" s="86">
        <v>49</v>
      </c>
      <c r="C55" s="86">
        <v>10278</v>
      </c>
      <c r="D55" s="86" t="s">
        <v>522</v>
      </c>
      <c r="E55" s="87" t="s">
        <v>576</v>
      </c>
      <c r="F55" s="87" t="s">
        <v>557</v>
      </c>
      <c r="G55" s="88">
        <v>7.5</v>
      </c>
      <c r="H55" s="86"/>
      <c r="I55" s="86"/>
      <c r="J55" s="89" t="s">
        <v>525</v>
      </c>
      <c r="K55" s="90"/>
    </row>
    <row r="56" spans="2:11" x14ac:dyDescent="0.3">
      <c r="B56" s="86">
        <v>50</v>
      </c>
      <c r="C56" s="86">
        <v>10290</v>
      </c>
      <c r="D56" s="86" t="s">
        <v>522</v>
      </c>
      <c r="E56" s="87" t="s">
        <v>577</v>
      </c>
      <c r="F56" s="87" t="s">
        <v>557</v>
      </c>
      <c r="G56" s="88">
        <v>7.5</v>
      </c>
      <c r="H56" s="86">
        <v>2</v>
      </c>
      <c r="I56" s="86">
        <v>1</v>
      </c>
      <c r="J56" s="89" t="s">
        <v>525</v>
      </c>
      <c r="K56" s="90"/>
    </row>
    <row r="57" spans="2:11" x14ac:dyDescent="0.3">
      <c r="B57" s="86">
        <v>51</v>
      </c>
      <c r="C57" s="86">
        <v>10320</v>
      </c>
      <c r="D57" s="86" t="s">
        <v>522</v>
      </c>
      <c r="E57" s="87" t="s">
        <v>578</v>
      </c>
      <c r="F57" s="87" t="s">
        <v>557</v>
      </c>
      <c r="G57" s="88">
        <v>7.5</v>
      </c>
      <c r="H57" s="86">
        <v>2</v>
      </c>
      <c r="I57" s="86">
        <v>1</v>
      </c>
      <c r="J57" s="89" t="s">
        <v>525</v>
      </c>
      <c r="K57" s="90"/>
    </row>
    <row r="58" spans="2:11" customFormat="1" ht="15" x14ac:dyDescent="0.25">
      <c r="B58" s="86">
        <v>52</v>
      </c>
      <c r="C58" s="86">
        <v>10347</v>
      </c>
      <c r="D58" s="86" t="s">
        <v>522</v>
      </c>
      <c r="E58" s="87" t="s">
        <v>579</v>
      </c>
      <c r="F58" s="87" t="s">
        <v>557</v>
      </c>
      <c r="G58" s="88">
        <v>7.5</v>
      </c>
      <c r="H58" s="86">
        <v>1</v>
      </c>
      <c r="I58" s="86">
        <v>1</v>
      </c>
      <c r="J58" s="89" t="s">
        <v>525</v>
      </c>
      <c r="K58" s="90"/>
    </row>
    <row r="59" spans="2:11" customFormat="1" ht="15" x14ac:dyDescent="0.25">
      <c r="B59" s="86">
        <v>53</v>
      </c>
      <c r="C59" s="86">
        <v>10378</v>
      </c>
      <c r="D59" s="86" t="s">
        <v>522</v>
      </c>
      <c r="E59" s="87" t="s">
        <v>580</v>
      </c>
      <c r="F59" s="87" t="s">
        <v>557</v>
      </c>
      <c r="G59" s="88">
        <v>7.5</v>
      </c>
      <c r="H59" s="86">
        <v>2</v>
      </c>
      <c r="I59" s="86">
        <v>1</v>
      </c>
      <c r="J59" s="89" t="s">
        <v>525</v>
      </c>
      <c r="K59" s="90"/>
    </row>
    <row r="60" spans="2:11" customFormat="1" ht="15" x14ac:dyDescent="0.25">
      <c r="B60" s="86">
        <v>54</v>
      </c>
      <c r="C60" s="86">
        <v>10384</v>
      </c>
      <c r="D60" s="86" t="s">
        <v>522</v>
      </c>
      <c r="E60" s="87" t="s">
        <v>581</v>
      </c>
      <c r="F60" s="87" t="s">
        <v>557</v>
      </c>
      <c r="G60" s="88">
        <v>7.5</v>
      </c>
      <c r="H60" s="86">
        <v>2</v>
      </c>
      <c r="I60" s="86">
        <v>1</v>
      </c>
      <c r="J60" s="89" t="s">
        <v>525</v>
      </c>
      <c r="K60" s="90"/>
    </row>
    <row r="61" spans="2:11" customFormat="1" ht="15" x14ac:dyDescent="0.25">
      <c r="B61" s="86">
        <v>55</v>
      </c>
      <c r="C61" s="86">
        <v>10401</v>
      </c>
      <c r="D61" s="86" t="s">
        <v>522</v>
      </c>
      <c r="E61" s="87" t="s">
        <v>582</v>
      </c>
      <c r="F61" s="87" t="s">
        <v>557</v>
      </c>
      <c r="G61" s="88">
        <v>7.5</v>
      </c>
      <c r="H61" s="86">
        <v>1</v>
      </c>
      <c r="I61" s="86">
        <v>1</v>
      </c>
      <c r="J61" s="89" t="s">
        <v>525</v>
      </c>
      <c r="K61" s="90"/>
    </row>
    <row r="62" spans="2:11" customFormat="1" ht="15" x14ac:dyDescent="0.25">
      <c r="B62" s="86">
        <v>56</v>
      </c>
      <c r="C62" s="86">
        <v>10403</v>
      </c>
      <c r="D62" s="86" t="s">
        <v>522</v>
      </c>
      <c r="E62" s="87" t="s">
        <v>583</v>
      </c>
      <c r="F62" s="87" t="s">
        <v>557</v>
      </c>
      <c r="G62" s="88">
        <v>7.5</v>
      </c>
      <c r="H62" s="86">
        <v>2</v>
      </c>
      <c r="I62" s="86">
        <v>1</v>
      </c>
      <c r="J62" s="89" t="s">
        <v>525</v>
      </c>
      <c r="K62" s="90"/>
    </row>
    <row r="63" spans="2:11" customFormat="1" ht="15" x14ac:dyDescent="0.25">
      <c r="B63" s="86">
        <v>57</v>
      </c>
      <c r="C63" s="86">
        <v>10411</v>
      </c>
      <c r="D63" s="86" t="s">
        <v>522</v>
      </c>
      <c r="E63" s="87" t="s">
        <v>584</v>
      </c>
      <c r="F63" s="87" t="s">
        <v>557</v>
      </c>
      <c r="G63" s="88">
        <v>7.5</v>
      </c>
      <c r="H63" s="86">
        <v>2</v>
      </c>
      <c r="I63" s="86">
        <v>1</v>
      </c>
      <c r="J63" s="89" t="s">
        <v>525</v>
      </c>
      <c r="K63" s="90"/>
    </row>
    <row r="64" spans="2:11" customFormat="1" ht="15" x14ac:dyDescent="0.25">
      <c r="B64" s="86">
        <v>58</v>
      </c>
      <c r="C64" s="86">
        <v>10442</v>
      </c>
      <c r="D64" s="86" t="s">
        <v>522</v>
      </c>
      <c r="E64" s="87" t="s">
        <v>585</v>
      </c>
      <c r="F64" s="87" t="s">
        <v>557</v>
      </c>
      <c r="G64" s="88">
        <v>7.5</v>
      </c>
      <c r="H64" s="86">
        <v>2</v>
      </c>
      <c r="I64" s="86">
        <v>1</v>
      </c>
      <c r="J64" s="89" t="s">
        <v>525</v>
      </c>
      <c r="K64" s="90"/>
    </row>
    <row r="65" spans="2:11" customFormat="1" ht="15" x14ac:dyDescent="0.25">
      <c r="B65" s="86">
        <v>59</v>
      </c>
      <c r="C65" s="86">
        <v>10444</v>
      </c>
      <c r="D65" s="86" t="s">
        <v>522</v>
      </c>
      <c r="E65" s="87" t="s">
        <v>586</v>
      </c>
      <c r="F65" s="87" t="s">
        <v>557</v>
      </c>
      <c r="G65" s="88">
        <v>7.5</v>
      </c>
      <c r="H65" s="86">
        <v>1</v>
      </c>
      <c r="I65" s="86">
        <v>1</v>
      </c>
      <c r="J65" s="89" t="s">
        <v>525</v>
      </c>
      <c r="K65" s="90"/>
    </row>
    <row r="66" spans="2:11" customFormat="1" ht="30" x14ac:dyDescent="0.25">
      <c r="B66" s="86">
        <v>60</v>
      </c>
      <c r="C66" s="86">
        <v>10461</v>
      </c>
      <c r="D66" s="86" t="s">
        <v>522</v>
      </c>
      <c r="E66" s="87" t="s">
        <v>587</v>
      </c>
      <c r="F66" s="87" t="s">
        <v>557</v>
      </c>
      <c r="G66" s="88" t="s">
        <v>588</v>
      </c>
      <c r="H66" s="86">
        <v>2</v>
      </c>
      <c r="I66" s="86">
        <v>2</v>
      </c>
      <c r="J66" s="89"/>
      <c r="K66" s="90"/>
    </row>
    <row r="67" spans="2:11" customFormat="1" ht="15" x14ac:dyDescent="0.25">
      <c r="B67" s="86">
        <v>61</v>
      </c>
      <c r="C67" s="86">
        <v>10462</v>
      </c>
      <c r="D67" s="86" t="s">
        <v>522</v>
      </c>
      <c r="E67" s="87" t="s">
        <v>589</v>
      </c>
      <c r="F67" s="87" t="s">
        <v>557</v>
      </c>
      <c r="G67" s="88">
        <v>7.5</v>
      </c>
      <c r="H67" s="86">
        <v>2</v>
      </c>
      <c r="I67" s="86">
        <v>1</v>
      </c>
      <c r="J67" s="89"/>
      <c r="K67" s="90"/>
    </row>
    <row r="68" spans="2:11" customFormat="1" ht="15" x14ac:dyDescent="0.25">
      <c r="B68" s="86">
        <v>62</v>
      </c>
      <c r="C68" s="86">
        <v>10043</v>
      </c>
      <c r="D68" s="86" t="s">
        <v>522</v>
      </c>
      <c r="E68" s="87" t="s">
        <v>590</v>
      </c>
      <c r="F68" s="87" t="s">
        <v>591</v>
      </c>
      <c r="G68" s="88">
        <v>7.5</v>
      </c>
      <c r="H68" s="86">
        <v>2</v>
      </c>
      <c r="I68" s="86">
        <v>1</v>
      </c>
      <c r="J68" s="89" t="s">
        <v>525</v>
      </c>
      <c r="K68" s="90"/>
    </row>
    <row r="69" spans="2:11" customFormat="1" ht="15" x14ac:dyDescent="0.25">
      <c r="B69" s="86">
        <v>63</v>
      </c>
      <c r="C69" s="86">
        <v>10080</v>
      </c>
      <c r="D69" s="86" t="s">
        <v>522</v>
      </c>
      <c r="E69" s="87" t="s">
        <v>592</v>
      </c>
      <c r="F69" s="87" t="s">
        <v>591</v>
      </c>
      <c r="G69" s="88">
        <v>7.5</v>
      </c>
      <c r="H69" s="86">
        <v>2</v>
      </c>
      <c r="I69" s="86">
        <v>1</v>
      </c>
      <c r="J69" s="89" t="s">
        <v>525</v>
      </c>
      <c r="K69" s="90"/>
    </row>
    <row r="70" spans="2:11" customFormat="1" ht="15" x14ac:dyDescent="0.25">
      <c r="B70" s="86">
        <v>64</v>
      </c>
      <c r="C70" s="86">
        <v>10166</v>
      </c>
      <c r="D70" s="86" t="s">
        <v>522</v>
      </c>
      <c r="E70" s="87" t="s">
        <v>593</v>
      </c>
      <c r="F70" s="87" t="s">
        <v>591</v>
      </c>
      <c r="G70" s="88">
        <v>7.5</v>
      </c>
      <c r="H70" s="86">
        <v>2</v>
      </c>
      <c r="I70" s="86">
        <v>1</v>
      </c>
      <c r="J70" s="89" t="s">
        <v>525</v>
      </c>
      <c r="K70" s="90"/>
    </row>
    <row r="71" spans="2:11" customFormat="1" ht="15" x14ac:dyDescent="0.25">
      <c r="B71" s="86">
        <v>65</v>
      </c>
      <c r="C71" s="86">
        <v>10170</v>
      </c>
      <c r="D71" s="86" t="s">
        <v>522</v>
      </c>
      <c r="E71" s="87" t="s">
        <v>594</v>
      </c>
      <c r="F71" s="87" t="s">
        <v>591</v>
      </c>
      <c r="G71" s="88">
        <v>7.5</v>
      </c>
      <c r="H71" s="86">
        <v>2</v>
      </c>
      <c r="I71" s="86">
        <v>1</v>
      </c>
      <c r="J71" s="89"/>
      <c r="K71" s="90"/>
    </row>
    <row r="72" spans="2:11" customFormat="1" ht="15" x14ac:dyDescent="0.25">
      <c r="B72" s="86">
        <v>66</v>
      </c>
      <c r="C72" s="86">
        <v>10174</v>
      </c>
      <c r="D72" s="86" t="s">
        <v>522</v>
      </c>
      <c r="E72" s="87" t="s">
        <v>595</v>
      </c>
      <c r="F72" s="87" t="s">
        <v>591</v>
      </c>
      <c r="G72" s="88">
        <v>7.5</v>
      </c>
      <c r="H72" s="86">
        <v>2</v>
      </c>
      <c r="I72" s="86">
        <v>1</v>
      </c>
      <c r="J72" s="89" t="s">
        <v>525</v>
      </c>
      <c r="K72" s="90"/>
    </row>
    <row r="73" spans="2:11" customFormat="1" ht="30" x14ac:dyDescent="0.25">
      <c r="B73" s="86">
        <v>67</v>
      </c>
      <c r="C73" s="86">
        <v>10184</v>
      </c>
      <c r="D73" s="86" t="s">
        <v>522</v>
      </c>
      <c r="E73" s="87" t="s">
        <v>596</v>
      </c>
      <c r="F73" s="87" t="s">
        <v>591</v>
      </c>
      <c r="G73" s="88" t="s">
        <v>588</v>
      </c>
      <c r="H73" s="86">
        <v>2</v>
      </c>
      <c r="I73" s="86">
        <v>1</v>
      </c>
      <c r="J73" s="89"/>
      <c r="K73" s="90"/>
    </row>
    <row r="74" spans="2:11" customFormat="1" ht="15" x14ac:dyDescent="0.25">
      <c r="B74" s="86">
        <v>68</v>
      </c>
      <c r="C74" s="86">
        <v>10195</v>
      </c>
      <c r="D74" s="86" t="s">
        <v>522</v>
      </c>
      <c r="E74" s="87" t="s">
        <v>597</v>
      </c>
      <c r="F74" s="87" t="s">
        <v>591</v>
      </c>
      <c r="G74" s="88">
        <v>7.5</v>
      </c>
      <c r="H74" s="86">
        <v>2</v>
      </c>
      <c r="I74" s="86">
        <v>1</v>
      </c>
      <c r="J74" s="89" t="s">
        <v>525</v>
      </c>
      <c r="K74" s="90"/>
    </row>
    <row r="75" spans="2:11" customFormat="1" ht="30" x14ac:dyDescent="0.25">
      <c r="B75" s="86">
        <v>69</v>
      </c>
      <c r="C75" s="86">
        <v>10211</v>
      </c>
      <c r="D75" s="86" t="s">
        <v>522</v>
      </c>
      <c r="E75" s="87" t="s">
        <v>598</v>
      </c>
      <c r="F75" s="87" t="s">
        <v>591</v>
      </c>
      <c r="G75" s="88" t="s">
        <v>588</v>
      </c>
      <c r="H75" s="86">
        <v>2</v>
      </c>
      <c r="I75" s="86">
        <v>1</v>
      </c>
      <c r="J75" s="89"/>
      <c r="K75" s="90"/>
    </row>
    <row r="76" spans="2:11" customFormat="1" ht="15" x14ac:dyDescent="0.25">
      <c r="B76" s="86">
        <v>70</v>
      </c>
      <c r="C76" s="86">
        <v>10248</v>
      </c>
      <c r="D76" s="86" t="s">
        <v>522</v>
      </c>
      <c r="E76" s="87" t="s">
        <v>599</v>
      </c>
      <c r="F76" s="87" t="s">
        <v>591</v>
      </c>
      <c r="G76" s="88">
        <v>7.5</v>
      </c>
      <c r="H76" s="86">
        <v>2</v>
      </c>
      <c r="I76" s="86">
        <v>1</v>
      </c>
      <c r="J76" s="89" t="s">
        <v>525</v>
      </c>
      <c r="K76" s="90"/>
    </row>
    <row r="77" spans="2:11" customFormat="1" ht="15" x14ac:dyDescent="0.25">
      <c r="B77" s="86">
        <v>71</v>
      </c>
      <c r="C77" s="86">
        <v>10250</v>
      </c>
      <c r="D77" s="86" t="s">
        <v>522</v>
      </c>
      <c r="E77" s="87" t="s">
        <v>600</v>
      </c>
      <c r="F77" s="87" t="s">
        <v>591</v>
      </c>
      <c r="G77" s="88">
        <v>7.5</v>
      </c>
      <c r="H77" s="86">
        <v>2</v>
      </c>
      <c r="I77" s="86">
        <v>1</v>
      </c>
      <c r="J77" s="89"/>
      <c r="K77" s="90"/>
    </row>
    <row r="78" spans="2:11" customFormat="1" ht="15" x14ac:dyDescent="0.25">
      <c r="B78" s="86">
        <v>72</v>
      </c>
      <c r="C78" s="86">
        <v>10276</v>
      </c>
      <c r="D78" s="86" t="s">
        <v>522</v>
      </c>
      <c r="E78" s="87" t="s">
        <v>601</v>
      </c>
      <c r="F78" s="87" t="s">
        <v>591</v>
      </c>
      <c r="G78" s="88">
        <v>7.5</v>
      </c>
      <c r="H78" s="86">
        <v>1</v>
      </c>
      <c r="I78" s="86">
        <v>1</v>
      </c>
      <c r="J78" s="89" t="s">
        <v>525</v>
      </c>
      <c r="K78" s="90"/>
    </row>
    <row r="79" spans="2:11" customFormat="1" ht="15" x14ac:dyDescent="0.25">
      <c r="B79" s="86">
        <v>73</v>
      </c>
      <c r="C79" s="86">
        <v>10295</v>
      </c>
      <c r="D79" s="86" t="s">
        <v>522</v>
      </c>
      <c r="E79" s="87" t="s">
        <v>602</v>
      </c>
      <c r="F79" s="87" t="s">
        <v>591</v>
      </c>
      <c r="G79" s="88">
        <v>7.5</v>
      </c>
      <c r="H79" s="86">
        <v>2</v>
      </c>
      <c r="I79" s="86">
        <v>1</v>
      </c>
      <c r="J79" s="89" t="s">
        <v>525</v>
      </c>
      <c r="K79" s="90"/>
    </row>
    <row r="80" spans="2:11" customFormat="1" ht="15" x14ac:dyDescent="0.25">
      <c r="B80" s="86">
        <v>74</v>
      </c>
      <c r="C80" s="86">
        <v>10296</v>
      </c>
      <c r="D80" s="86" t="s">
        <v>603</v>
      </c>
      <c r="E80" s="87" t="s">
        <v>604</v>
      </c>
      <c r="F80" s="87" t="s">
        <v>591</v>
      </c>
      <c r="G80" s="88">
        <v>7.5</v>
      </c>
      <c r="H80" s="86">
        <v>2</v>
      </c>
      <c r="I80" s="86">
        <v>1</v>
      </c>
      <c r="J80" s="89" t="s">
        <v>525</v>
      </c>
      <c r="K80" s="90"/>
    </row>
    <row r="81" spans="2:11" customFormat="1" ht="15" x14ac:dyDescent="0.25">
      <c r="B81" s="86">
        <v>75</v>
      </c>
      <c r="C81" s="86">
        <v>10324</v>
      </c>
      <c r="D81" s="86" t="s">
        <v>522</v>
      </c>
      <c r="E81" s="87" t="s">
        <v>605</v>
      </c>
      <c r="F81" s="87" t="s">
        <v>591</v>
      </c>
      <c r="G81" s="88">
        <v>7.5</v>
      </c>
      <c r="H81" s="86">
        <v>2</v>
      </c>
      <c r="I81" s="86">
        <v>1</v>
      </c>
      <c r="J81" s="89" t="s">
        <v>525</v>
      </c>
      <c r="K81" s="90"/>
    </row>
    <row r="82" spans="2:11" customFormat="1" ht="15" x14ac:dyDescent="0.25">
      <c r="B82" s="86">
        <v>76</v>
      </c>
      <c r="C82" s="86">
        <v>10348</v>
      </c>
      <c r="D82" s="86" t="s">
        <v>522</v>
      </c>
      <c r="E82" s="87" t="s">
        <v>606</v>
      </c>
      <c r="F82" s="87" t="s">
        <v>591</v>
      </c>
      <c r="G82" s="88">
        <v>7.5</v>
      </c>
      <c r="H82" s="86">
        <v>2</v>
      </c>
      <c r="I82" s="86">
        <v>1</v>
      </c>
      <c r="J82" s="89"/>
      <c r="K82" s="90"/>
    </row>
    <row r="83" spans="2:11" customFormat="1" ht="15" x14ac:dyDescent="0.25">
      <c r="B83" s="86">
        <v>77</v>
      </c>
      <c r="C83" s="86">
        <v>10354</v>
      </c>
      <c r="D83" s="86" t="s">
        <v>522</v>
      </c>
      <c r="E83" s="87" t="s">
        <v>607</v>
      </c>
      <c r="F83" s="87" t="s">
        <v>591</v>
      </c>
      <c r="G83" s="88">
        <v>7.5</v>
      </c>
      <c r="H83" s="86">
        <v>2</v>
      </c>
      <c r="I83" s="86">
        <v>1</v>
      </c>
      <c r="J83" s="89" t="s">
        <v>525</v>
      </c>
      <c r="K83" s="90"/>
    </row>
    <row r="84" spans="2:11" customFormat="1" ht="15" x14ac:dyDescent="0.25">
      <c r="B84" s="86">
        <v>78</v>
      </c>
      <c r="C84" s="86">
        <v>10357</v>
      </c>
      <c r="D84" s="86" t="s">
        <v>522</v>
      </c>
      <c r="E84" s="87" t="s">
        <v>608</v>
      </c>
      <c r="F84" s="87" t="s">
        <v>591</v>
      </c>
      <c r="G84" s="88">
        <v>7.5</v>
      </c>
      <c r="H84" s="86">
        <v>2</v>
      </c>
      <c r="I84" s="86">
        <v>1</v>
      </c>
      <c r="J84" s="89" t="s">
        <v>525</v>
      </c>
      <c r="K84" s="90"/>
    </row>
    <row r="85" spans="2:11" customFormat="1" ht="15" x14ac:dyDescent="0.25">
      <c r="B85" s="86">
        <v>79</v>
      </c>
      <c r="C85" s="86">
        <v>10365</v>
      </c>
      <c r="D85" s="86" t="s">
        <v>522</v>
      </c>
      <c r="E85" s="87" t="s">
        <v>609</v>
      </c>
      <c r="F85" s="87" t="s">
        <v>591</v>
      </c>
      <c r="G85" s="88">
        <v>7.5</v>
      </c>
      <c r="H85" s="86">
        <v>2</v>
      </c>
      <c r="I85" s="86">
        <v>1</v>
      </c>
      <c r="J85" s="89" t="s">
        <v>525</v>
      </c>
      <c r="K85" s="90"/>
    </row>
    <row r="86" spans="2:11" customFormat="1" ht="15" x14ac:dyDescent="0.25">
      <c r="B86" s="86">
        <v>80</v>
      </c>
      <c r="C86" s="86">
        <v>10374</v>
      </c>
      <c r="D86" s="86" t="s">
        <v>522</v>
      </c>
      <c r="E86" s="87" t="s">
        <v>610</v>
      </c>
      <c r="F86" s="87" t="s">
        <v>591</v>
      </c>
      <c r="G86" s="88">
        <v>7.5</v>
      </c>
      <c r="H86" s="86">
        <v>2</v>
      </c>
      <c r="I86" s="86">
        <v>1</v>
      </c>
      <c r="J86" s="89" t="s">
        <v>525</v>
      </c>
      <c r="K86" s="90"/>
    </row>
    <row r="87" spans="2:11" customFormat="1" ht="15" x14ac:dyDescent="0.25">
      <c r="B87" s="86">
        <v>81</v>
      </c>
      <c r="C87" s="86">
        <v>10375</v>
      </c>
      <c r="D87" s="86" t="s">
        <v>522</v>
      </c>
      <c r="E87" s="87" t="s">
        <v>611</v>
      </c>
      <c r="F87" s="87" t="s">
        <v>591</v>
      </c>
      <c r="G87" s="88">
        <v>7.5</v>
      </c>
      <c r="H87" s="86">
        <v>2</v>
      </c>
      <c r="I87" s="86">
        <v>1</v>
      </c>
      <c r="J87" s="89" t="s">
        <v>525</v>
      </c>
      <c r="K87" s="90"/>
    </row>
    <row r="88" spans="2:11" customFormat="1" ht="15" x14ac:dyDescent="0.25">
      <c r="B88" s="86">
        <v>82</v>
      </c>
      <c r="C88" s="86">
        <v>10380</v>
      </c>
      <c r="D88" s="86" t="s">
        <v>522</v>
      </c>
      <c r="E88" s="87" t="s">
        <v>612</v>
      </c>
      <c r="F88" s="87" t="s">
        <v>591</v>
      </c>
      <c r="G88" s="88">
        <v>7.5</v>
      </c>
      <c r="H88" s="86">
        <v>2</v>
      </c>
      <c r="I88" s="86">
        <v>1</v>
      </c>
      <c r="J88" s="89"/>
      <c r="K88" s="90"/>
    </row>
    <row r="89" spans="2:11" customFormat="1" ht="30" x14ac:dyDescent="0.25">
      <c r="B89" s="86">
        <v>83</v>
      </c>
      <c r="C89" s="86">
        <v>10399</v>
      </c>
      <c r="D89" s="86" t="s">
        <v>522</v>
      </c>
      <c r="E89" s="87" t="s">
        <v>613</v>
      </c>
      <c r="F89" s="87" t="s">
        <v>591</v>
      </c>
      <c r="G89" s="88" t="s">
        <v>588</v>
      </c>
      <c r="H89" s="86">
        <v>2</v>
      </c>
      <c r="I89" s="86">
        <v>1</v>
      </c>
      <c r="J89" s="89"/>
      <c r="K89" s="90"/>
    </row>
    <row r="90" spans="2:11" customFormat="1" ht="15" x14ac:dyDescent="0.25">
      <c r="B90" s="86">
        <v>84</v>
      </c>
      <c r="C90" s="86">
        <v>10422</v>
      </c>
      <c r="D90" s="86" t="s">
        <v>522</v>
      </c>
      <c r="E90" s="87" t="s">
        <v>614</v>
      </c>
      <c r="F90" s="87" t="s">
        <v>591</v>
      </c>
      <c r="G90" s="88">
        <v>7.5</v>
      </c>
      <c r="H90" s="86">
        <v>2</v>
      </c>
      <c r="I90" s="86">
        <v>1</v>
      </c>
      <c r="J90" s="89" t="s">
        <v>525</v>
      </c>
      <c r="K90" s="90"/>
    </row>
    <row r="91" spans="2:11" customFormat="1" ht="15" x14ac:dyDescent="0.25">
      <c r="B91" s="86">
        <v>85</v>
      </c>
      <c r="C91" s="86">
        <v>10431</v>
      </c>
      <c r="D91" s="86" t="s">
        <v>522</v>
      </c>
      <c r="E91" s="87" t="s">
        <v>615</v>
      </c>
      <c r="F91" s="87" t="s">
        <v>591</v>
      </c>
      <c r="G91" s="88">
        <v>7.5</v>
      </c>
      <c r="H91" s="86">
        <v>2</v>
      </c>
      <c r="I91" s="86">
        <v>1</v>
      </c>
      <c r="J91" s="89" t="s">
        <v>525</v>
      </c>
      <c r="K91" s="90"/>
    </row>
    <row r="92" spans="2:11" customFormat="1" ht="15" x14ac:dyDescent="0.25">
      <c r="B92" s="86">
        <v>86</v>
      </c>
      <c r="C92" s="86">
        <v>10458</v>
      </c>
      <c r="D92" s="86" t="s">
        <v>616</v>
      </c>
      <c r="E92" s="87" t="s">
        <v>617</v>
      </c>
      <c r="F92" s="87" t="s">
        <v>591</v>
      </c>
      <c r="G92" s="88">
        <v>7.5</v>
      </c>
      <c r="H92" s="86">
        <v>2</v>
      </c>
      <c r="I92" s="86">
        <v>1</v>
      </c>
      <c r="J92" s="89" t="s">
        <v>525</v>
      </c>
      <c r="K92" s="90"/>
    </row>
    <row r="93" spans="2:11" customFormat="1" ht="30" x14ac:dyDescent="0.25">
      <c r="B93" s="86">
        <v>87</v>
      </c>
      <c r="C93" s="86">
        <v>10074</v>
      </c>
      <c r="D93" s="86" t="s">
        <v>522</v>
      </c>
      <c r="E93" s="87" t="s">
        <v>618</v>
      </c>
      <c r="F93" s="87" t="s">
        <v>619</v>
      </c>
      <c r="G93" s="88">
        <v>7.5</v>
      </c>
      <c r="H93" s="86">
        <v>2</v>
      </c>
      <c r="I93" s="86">
        <v>1</v>
      </c>
      <c r="J93" s="89" t="s">
        <v>620</v>
      </c>
      <c r="K93" s="90"/>
    </row>
    <row r="94" spans="2:11" customFormat="1" ht="15" x14ac:dyDescent="0.25">
      <c r="B94" s="86">
        <v>88</v>
      </c>
      <c r="C94" s="86">
        <v>10079</v>
      </c>
      <c r="D94" s="86" t="s">
        <v>522</v>
      </c>
      <c r="E94" s="87" t="s">
        <v>621</v>
      </c>
      <c r="F94" s="87" t="s">
        <v>619</v>
      </c>
      <c r="G94" s="88">
        <v>7.5</v>
      </c>
      <c r="H94" s="86">
        <v>2</v>
      </c>
      <c r="I94" s="86">
        <v>1</v>
      </c>
      <c r="J94" s="89"/>
      <c r="K94" s="90"/>
    </row>
    <row r="95" spans="2:11" customFormat="1" ht="15" x14ac:dyDescent="0.25">
      <c r="B95" s="86">
        <v>89</v>
      </c>
      <c r="C95" s="86">
        <v>10200</v>
      </c>
      <c r="D95" s="86" t="s">
        <v>522</v>
      </c>
      <c r="E95" s="87" t="s">
        <v>622</v>
      </c>
      <c r="F95" s="87" t="s">
        <v>619</v>
      </c>
      <c r="G95" s="88">
        <v>7.5</v>
      </c>
      <c r="H95" s="86">
        <v>2</v>
      </c>
      <c r="I95" s="86">
        <v>1</v>
      </c>
      <c r="J95" s="89" t="s">
        <v>525</v>
      </c>
      <c r="K95" s="90"/>
    </row>
    <row r="96" spans="2:11" customFormat="1" ht="15" x14ac:dyDescent="0.25">
      <c r="B96" s="86">
        <v>90</v>
      </c>
      <c r="C96" s="86">
        <v>10223</v>
      </c>
      <c r="D96" s="86" t="s">
        <v>522</v>
      </c>
      <c r="E96" s="87" t="s">
        <v>623</v>
      </c>
      <c r="F96" s="87" t="s">
        <v>619</v>
      </c>
      <c r="G96" s="88">
        <v>7.5</v>
      </c>
      <c r="H96" s="86">
        <v>2</v>
      </c>
      <c r="I96" s="86">
        <v>1</v>
      </c>
      <c r="J96" s="89"/>
      <c r="K96" s="90"/>
    </row>
    <row r="97" spans="2:11" customFormat="1" ht="15" x14ac:dyDescent="0.25">
      <c r="B97" s="86">
        <v>91</v>
      </c>
      <c r="C97" s="86">
        <v>10232</v>
      </c>
      <c r="D97" s="86" t="s">
        <v>522</v>
      </c>
      <c r="E97" s="87" t="s">
        <v>624</v>
      </c>
      <c r="F97" s="87" t="s">
        <v>619</v>
      </c>
      <c r="G97" s="88">
        <v>7.5</v>
      </c>
      <c r="H97" s="86">
        <v>2</v>
      </c>
      <c r="I97" s="86">
        <v>1</v>
      </c>
      <c r="J97" s="89" t="s">
        <v>525</v>
      </c>
      <c r="K97" s="90"/>
    </row>
    <row r="98" spans="2:11" customFormat="1" ht="15" x14ac:dyDescent="0.25">
      <c r="B98" s="86">
        <v>92</v>
      </c>
      <c r="C98" s="86">
        <v>10308</v>
      </c>
      <c r="D98" s="86" t="s">
        <v>522</v>
      </c>
      <c r="E98" s="87" t="s">
        <v>625</v>
      </c>
      <c r="F98" s="87" t="s">
        <v>619</v>
      </c>
      <c r="G98" s="88">
        <v>7.5</v>
      </c>
      <c r="H98" s="86">
        <v>2</v>
      </c>
      <c r="I98" s="86">
        <v>1</v>
      </c>
      <c r="J98" s="89" t="s">
        <v>525</v>
      </c>
      <c r="K98" s="90"/>
    </row>
    <row r="99" spans="2:11" customFormat="1" ht="30" x14ac:dyDescent="0.25">
      <c r="B99" s="86">
        <v>93</v>
      </c>
      <c r="C99" s="86">
        <v>10373</v>
      </c>
      <c r="D99" s="86" t="s">
        <v>522</v>
      </c>
      <c r="E99" s="87" t="s">
        <v>626</v>
      </c>
      <c r="F99" s="87" t="s">
        <v>619</v>
      </c>
      <c r="G99" s="88" t="s">
        <v>588</v>
      </c>
      <c r="H99" s="86">
        <v>2</v>
      </c>
      <c r="I99" s="86">
        <v>2</v>
      </c>
      <c r="J99" s="89"/>
      <c r="K99" s="90"/>
    </row>
    <row r="100" spans="2:11" customFormat="1" ht="15" x14ac:dyDescent="0.25">
      <c r="B100" s="86">
        <v>94</v>
      </c>
      <c r="C100" s="86">
        <v>10453</v>
      </c>
      <c r="D100" s="86" t="s">
        <v>522</v>
      </c>
      <c r="E100" s="87" t="s">
        <v>627</v>
      </c>
      <c r="F100" s="87" t="s">
        <v>619</v>
      </c>
      <c r="G100" s="88">
        <v>7.5</v>
      </c>
      <c r="H100" s="86">
        <v>2</v>
      </c>
      <c r="I100" s="86">
        <v>1</v>
      </c>
      <c r="J100" s="89"/>
      <c r="K100" s="90"/>
    </row>
    <row r="101" spans="2:11" customFormat="1" ht="30" x14ac:dyDescent="0.25">
      <c r="B101" s="86">
        <v>95</v>
      </c>
      <c r="C101" s="86">
        <v>10018</v>
      </c>
      <c r="D101" s="86" t="s">
        <v>522</v>
      </c>
      <c r="E101" s="87" t="s">
        <v>628</v>
      </c>
      <c r="F101" s="87" t="s">
        <v>629</v>
      </c>
      <c r="G101" s="88">
        <v>7.5</v>
      </c>
      <c r="H101" s="86">
        <v>1</v>
      </c>
      <c r="I101" s="86">
        <v>1</v>
      </c>
      <c r="J101" s="89" t="s">
        <v>525</v>
      </c>
      <c r="K101" s="90" t="s">
        <v>563</v>
      </c>
    </row>
    <row r="102" spans="2:11" customFormat="1" ht="15" x14ac:dyDescent="0.25">
      <c r="B102" s="86">
        <v>96</v>
      </c>
      <c r="C102" s="86">
        <v>10026</v>
      </c>
      <c r="D102" s="86" t="s">
        <v>522</v>
      </c>
      <c r="E102" s="87" t="s">
        <v>630</v>
      </c>
      <c r="F102" s="87" t="s">
        <v>629</v>
      </c>
      <c r="G102" s="88">
        <v>7.5</v>
      </c>
      <c r="H102" s="86">
        <v>2</v>
      </c>
      <c r="I102" s="86">
        <v>1</v>
      </c>
      <c r="J102" s="89" t="s">
        <v>525</v>
      </c>
      <c r="K102" s="90"/>
    </row>
    <row r="103" spans="2:11" customFormat="1" ht="15" x14ac:dyDescent="0.25">
      <c r="B103" s="86">
        <v>97</v>
      </c>
      <c r="C103" s="86">
        <v>10033</v>
      </c>
      <c r="D103" s="86" t="s">
        <v>522</v>
      </c>
      <c r="E103" s="87" t="s">
        <v>631</v>
      </c>
      <c r="F103" s="87" t="s">
        <v>629</v>
      </c>
      <c r="G103" s="88">
        <v>7.5</v>
      </c>
      <c r="H103" s="86">
        <v>2</v>
      </c>
      <c r="I103" s="86">
        <v>1</v>
      </c>
      <c r="J103" s="89"/>
      <c r="K103" s="90"/>
    </row>
    <row r="104" spans="2:11" customFormat="1" ht="15" x14ac:dyDescent="0.25">
      <c r="B104" s="86">
        <v>98</v>
      </c>
      <c r="C104" s="86">
        <v>10042</v>
      </c>
      <c r="D104" s="86" t="s">
        <v>522</v>
      </c>
      <c r="E104" s="87" t="s">
        <v>632</v>
      </c>
      <c r="F104" s="87" t="s">
        <v>629</v>
      </c>
      <c r="G104" s="88">
        <v>7.5</v>
      </c>
      <c r="H104" s="86">
        <v>1</v>
      </c>
      <c r="I104" s="86">
        <v>1</v>
      </c>
      <c r="J104" s="89" t="s">
        <v>525</v>
      </c>
      <c r="K104" s="90"/>
    </row>
    <row r="105" spans="2:11" customFormat="1" ht="15" x14ac:dyDescent="0.25">
      <c r="B105" s="86">
        <v>99</v>
      </c>
      <c r="C105" s="86">
        <v>10044</v>
      </c>
      <c r="D105" s="86" t="s">
        <v>522</v>
      </c>
      <c r="E105" s="87" t="s">
        <v>633</v>
      </c>
      <c r="F105" s="87" t="s">
        <v>629</v>
      </c>
      <c r="G105" s="88">
        <v>7.5</v>
      </c>
      <c r="H105" s="86">
        <v>2</v>
      </c>
      <c r="I105" s="86">
        <v>1</v>
      </c>
      <c r="J105" s="89" t="s">
        <v>525</v>
      </c>
      <c r="K105" s="90"/>
    </row>
    <row r="106" spans="2:11" customFormat="1" ht="15" x14ac:dyDescent="0.25">
      <c r="B106" s="86">
        <v>100</v>
      </c>
      <c r="C106" s="86">
        <v>10071</v>
      </c>
      <c r="D106" s="86" t="s">
        <v>522</v>
      </c>
      <c r="E106" s="87" t="s">
        <v>634</v>
      </c>
      <c r="F106" s="87" t="s">
        <v>629</v>
      </c>
      <c r="G106" s="88">
        <v>7.5</v>
      </c>
      <c r="H106" s="86">
        <v>2</v>
      </c>
      <c r="I106" s="86">
        <v>1</v>
      </c>
      <c r="J106" s="89" t="s">
        <v>525</v>
      </c>
      <c r="K106" s="90"/>
    </row>
    <row r="107" spans="2:11" customFormat="1" ht="15" x14ac:dyDescent="0.25">
      <c r="B107" s="86">
        <v>101</v>
      </c>
      <c r="C107" s="86">
        <v>10085</v>
      </c>
      <c r="D107" s="86" t="s">
        <v>603</v>
      </c>
      <c r="E107" s="87" t="s">
        <v>635</v>
      </c>
      <c r="F107" s="87" t="s">
        <v>629</v>
      </c>
      <c r="G107" s="88">
        <v>7.5</v>
      </c>
      <c r="H107" s="86">
        <v>2</v>
      </c>
      <c r="I107" s="86">
        <v>1</v>
      </c>
      <c r="J107" s="89" t="s">
        <v>525</v>
      </c>
      <c r="K107" s="90"/>
    </row>
    <row r="108" spans="2:11" customFormat="1" ht="15" x14ac:dyDescent="0.25">
      <c r="B108" s="86">
        <v>102</v>
      </c>
      <c r="C108" s="86">
        <v>10092</v>
      </c>
      <c r="D108" s="86" t="s">
        <v>522</v>
      </c>
      <c r="E108" s="87" t="s">
        <v>636</v>
      </c>
      <c r="F108" s="87" t="s">
        <v>629</v>
      </c>
      <c r="G108" s="88">
        <v>7.5</v>
      </c>
      <c r="H108" s="86">
        <v>1</v>
      </c>
      <c r="I108" s="86">
        <v>1</v>
      </c>
      <c r="J108" s="89" t="s">
        <v>525</v>
      </c>
      <c r="K108" s="90"/>
    </row>
    <row r="109" spans="2:11" customFormat="1" ht="15" x14ac:dyDescent="0.25">
      <c r="B109" s="86">
        <v>103</v>
      </c>
      <c r="C109" s="86">
        <v>10127</v>
      </c>
      <c r="D109" s="86" t="s">
        <v>522</v>
      </c>
      <c r="E109" s="87" t="s">
        <v>637</v>
      </c>
      <c r="F109" s="87" t="s">
        <v>629</v>
      </c>
      <c r="G109" s="88">
        <v>7.5</v>
      </c>
      <c r="H109" s="86">
        <v>1</v>
      </c>
      <c r="I109" s="86">
        <v>1</v>
      </c>
      <c r="J109" s="89" t="s">
        <v>525</v>
      </c>
      <c r="K109" s="90"/>
    </row>
    <row r="110" spans="2:11" customFormat="1" ht="15" x14ac:dyDescent="0.25">
      <c r="B110" s="86">
        <v>104</v>
      </c>
      <c r="C110" s="86">
        <v>10134</v>
      </c>
      <c r="D110" s="86" t="s">
        <v>603</v>
      </c>
      <c r="E110" s="87" t="s">
        <v>638</v>
      </c>
      <c r="F110" s="87" t="s">
        <v>629</v>
      </c>
      <c r="G110" s="88">
        <v>7.5</v>
      </c>
      <c r="H110" s="86">
        <v>2</v>
      </c>
      <c r="I110" s="86">
        <v>1</v>
      </c>
      <c r="J110" s="89"/>
      <c r="K110" s="90"/>
    </row>
    <row r="111" spans="2:11" customFormat="1" ht="15" x14ac:dyDescent="0.25">
      <c r="B111" s="86">
        <v>105</v>
      </c>
      <c r="C111" s="86">
        <v>10151</v>
      </c>
      <c r="D111" s="86" t="s">
        <v>522</v>
      </c>
      <c r="E111" s="87" t="s">
        <v>639</v>
      </c>
      <c r="F111" s="87" t="s">
        <v>629</v>
      </c>
      <c r="G111" s="88">
        <v>7.5</v>
      </c>
      <c r="H111" s="86">
        <v>1</v>
      </c>
      <c r="I111" s="86">
        <v>1</v>
      </c>
      <c r="J111" s="89" t="s">
        <v>525</v>
      </c>
      <c r="K111" s="90"/>
    </row>
    <row r="112" spans="2:11" customFormat="1" ht="15" x14ac:dyDescent="0.25">
      <c r="B112" s="86">
        <v>106</v>
      </c>
      <c r="C112" s="86">
        <v>10153</v>
      </c>
      <c r="D112" s="86" t="s">
        <v>522</v>
      </c>
      <c r="E112" s="87" t="s">
        <v>640</v>
      </c>
      <c r="F112" s="87" t="s">
        <v>629</v>
      </c>
      <c r="G112" s="88">
        <v>7.5</v>
      </c>
      <c r="H112" s="86">
        <v>1</v>
      </c>
      <c r="I112" s="86">
        <v>1</v>
      </c>
      <c r="J112" s="89" t="s">
        <v>525</v>
      </c>
      <c r="K112" s="90"/>
    </row>
    <row r="113" spans="2:11" customFormat="1" ht="30" x14ac:dyDescent="0.25">
      <c r="B113" s="86">
        <v>107</v>
      </c>
      <c r="C113" s="86">
        <v>10155</v>
      </c>
      <c r="D113" s="86" t="s">
        <v>522</v>
      </c>
      <c r="E113" s="87" t="s">
        <v>641</v>
      </c>
      <c r="F113" s="87" t="s">
        <v>629</v>
      </c>
      <c r="G113" s="88">
        <v>7.5</v>
      </c>
      <c r="H113" s="86">
        <v>1</v>
      </c>
      <c r="I113" s="86">
        <v>1</v>
      </c>
      <c r="J113" s="89" t="s">
        <v>525</v>
      </c>
      <c r="K113" s="90" t="s">
        <v>563</v>
      </c>
    </row>
    <row r="114" spans="2:11" customFormat="1" ht="15" x14ac:dyDescent="0.25">
      <c r="B114" s="86">
        <v>108</v>
      </c>
      <c r="C114" s="86">
        <v>10158</v>
      </c>
      <c r="D114" s="86" t="s">
        <v>522</v>
      </c>
      <c r="E114" s="87" t="s">
        <v>642</v>
      </c>
      <c r="F114" s="87" t="s">
        <v>629</v>
      </c>
      <c r="G114" s="88">
        <v>7.5</v>
      </c>
      <c r="H114" s="86">
        <v>2</v>
      </c>
      <c r="I114" s="86">
        <v>1</v>
      </c>
      <c r="J114" s="89"/>
      <c r="K114" s="90"/>
    </row>
    <row r="115" spans="2:11" customFormat="1" ht="15" x14ac:dyDescent="0.25">
      <c r="B115" s="86">
        <v>109</v>
      </c>
      <c r="C115" s="86">
        <v>10172</v>
      </c>
      <c r="D115" s="86" t="s">
        <v>603</v>
      </c>
      <c r="E115" s="87" t="s">
        <v>643</v>
      </c>
      <c r="F115" s="87" t="s">
        <v>629</v>
      </c>
      <c r="G115" s="88">
        <v>7.5</v>
      </c>
      <c r="H115" s="86">
        <v>2</v>
      </c>
      <c r="I115" s="86">
        <v>1</v>
      </c>
      <c r="J115" s="89" t="s">
        <v>525</v>
      </c>
      <c r="K115" s="90"/>
    </row>
    <row r="116" spans="2:11" customFormat="1" ht="15" x14ac:dyDescent="0.25">
      <c r="B116" s="86">
        <v>110</v>
      </c>
      <c r="C116" s="86">
        <v>10182</v>
      </c>
      <c r="D116" s="86" t="s">
        <v>522</v>
      </c>
      <c r="E116" s="87" t="s">
        <v>644</v>
      </c>
      <c r="F116" s="87" t="s">
        <v>629</v>
      </c>
      <c r="G116" s="88">
        <v>7.5</v>
      </c>
      <c r="H116" s="86">
        <v>2</v>
      </c>
      <c r="I116" s="86">
        <v>1</v>
      </c>
      <c r="J116" s="89"/>
      <c r="K116" s="90"/>
    </row>
    <row r="117" spans="2:11" customFormat="1" ht="15" x14ac:dyDescent="0.25">
      <c r="B117" s="86">
        <v>111</v>
      </c>
      <c r="C117" s="86">
        <v>10196</v>
      </c>
      <c r="D117" s="86" t="s">
        <v>522</v>
      </c>
      <c r="E117" s="87" t="s">
        <v>645</v>
      </c>
      <c r="F117" s="87" t="s">
        <v>629</v>
      </c>
      <c r="G117" s="88">
        <v>7.5</v>
      </c>
      <c r="H117" s="86">
        <v>2</v>
      </c>
      <c r="I117" s="86">
        <v>1</v>
      </c>
      <c r="J117" s="89" t="s">
        <v>525</v>
      </c>
      <c r="K117" s="90"/>
    </row>
    <row r="118" spans="2:11" customFormat="1" ht="15" x14ac:dyDescent="0.25">
      <c r="B118" s="86">
        <v>112</v>
      </c>
      <c r="C118" s="86">
        <v>10206</v>
      </c>
      <c r="D118" s="86" t="s">
        <v>522</v>
      </c>
      <c r="E118" s="87" t="s">
        <v>646</v>
      </c>
      <c r="F118" s="87" t="s">
        <v>629</v>
      </c>
      <c r="G118" s="88">
        <v>7.5</v>
      </c>
      <c r="H118" s="86">
        <v>1</v>
      </c>
      <c r="I118" s="86">
        <v>1</v>
      </c>
      <c r="J118" s="89" t="s">
        <v>525</v>
      </c>
      <c r="K118" s="90"/>
    </row>
    <row r="119" spans="2:11" customFormat="1" ht="15" x14ac:dyDescent="0.25">
      <c r="B119" s="86">
        <v>113</v>
      </c>
      <c r="C119" s="86">
        <v>10209</v>
      </c>
      <c r="D119" s="86" t="s">
        <v>522</v>
      </c>
      <c r="E119" s="87" t="s">
        <v>647</v>
      </c>
      <c r="F119" s="87" t="s">
        <v>629</v>
      </c>
      <c r="G119" s="88">
        <v>7.5</v>
      </c>
      <c r="H119" s="86">
        <v>1</v>
      </c>
      <c r="I119" s="86">
        <v>1</v>
      </c>
      <c r="J119" s="89" t="s">
        <v>525</v>
      </c>
      <c r="K119" s="90"/>
    </row>
    <row r="120" spans="2:11" customFormat="1" ht="15" x14ac:dyDescent="0.25">
      <c r="B120" s="86">
        <v>114</v>
      </c>
      <c r="C120" s="86">
        <v>10210</v>
      </c>
      <c r="D120" s="86" t="s">
        <v>522</v>
      </c>
      <c r="E120" s="87" t="s">
        <v>648</v>
      </c>
      <c r="F120" s="87" t="s">
        <v>629</v>
      </c>
      <c r="G120" s="88">
        <v>7.5</v>
      </c>
      <c r="H120" s="86">
        <v>2</v>
      </c>
      <c r="I120" s="86">
        <v>1</v>
      </c>
      <c r="J120" s="89" t="s">
        <v>525</v>
      </c>
      <c r="K120" s="90"/>
    </row>
    <row r="121" spans="2:11" customFormat="1" ht="15" x14ac:dyDescent="0.25">
      <c r="B121" s="86">
        <v>115</v>
      </c>
      <c r="C121" s="86">
        <v>10227</v>
      </c>
      <c r="D121" s="86" t="s">
        <v>522</v>
      </c>
      <c r="E121" s="87" t="s">
        <v>649</v>
      </c>
      <c r="F121" s="87" t="s">
        <v>629</v>
      </c>
      <c r="G121" s="88">
        <v>7.5</v>
      </c>
      <c r="H121" s="86">
        <v>1</v>
      </c>
      <c r="I121" s="86">
        <v>1</v>
      </c>
      <c r="J121" s="89" t="s">
        <v>525</v>
      </c>
      <c r="K121" s="90"/>
    </row>
    <row r="122" spans="2:11" customFormat="1" ht="15" x14ac:dyDescent="0.25">
      <c r="B122" s="86">
        <v>116</v>
      </c>
      <c r="C122" s="86">
        <v>10274</v>
      </c>
      <c r="D122" s="86" t="s">
        <v>522</v>
      </c>
      <c r="E122" s="87" t="s">
        <v>650</v>
      </c>
      <c r="F122" s="87" t="s">
        <v>629</v>
      </c>
      <c r="G122" s="88">
        <v>7.5</v>
      </c>
      <c r="H122" s="86">
        <v>2</v>
      </c>
      <c r="I122" s="86">
        <v>1</v>
      </c>
      <c r="J122" s="89" t="s">
        <v>525</v>
      </c>
      <c r="K122" s="90"/>
    </row>
    <row r="123" spans="2:11" customFormat="1" ht="15" x14ac:dyDescent="0.25">
      <c r="B123" s="86">
        <v>117</v>
      </c>
      <c r="C123" s="86">
        <v>10275</v>
      </c>
      <c r="D123" s="86" t="s">
        <v>522</v>
      </c>
      <c r="E123" s="87" t="s">
        <v>651</v>
      </c>
      <c r="F123" s="87" t="s">
        <v>629</v>
      </c>
      <c r="G123" s="88">
        <v>7.5</v>
      </c>
      <c r="H123" s="86">
        <v>1</v>
      </c>
      <c r="I123" s="86">
        <v>1</v>
      </c>
      <c r="J123" s="89" t="s">
        <v>525</v>
      </c>
      <c r="K123" s="90"/>
    </row>
    <row r="124" spans="2:11" customFormat="1" ht="15" x14ac:dyDescent="0.25">
      <c r="B124" s="86">
        <v>118</v>
      </c>
      <c r="C124" s="86">
        <v>10289</v>
      </c>
      <c r="D124" s="86" t="s">
        <v>522</v>
      </c>
      <c r="E124" s="87" t="s">
        <v>652</v>
      </c>
      <c r="F124" s="87" t="s">
        <v>629</v>
      </c>
      <c r="G124" s="88">
        <v>7.5</v>
      </c>
      <c r="H124" s="86">
        <v>2</v>
      </c>
      <c r="I124" s="86">
        <v>1</v>
      </c>
      <c r="J124" s="89" t="s">
        <v>525</v>
      </c>
      <c r="K124" s="90"/>
    </row>
    <row r="125" spans="2:11" customFormat="1" ht="15" x14ac:dyDescent="0.25">
      <c r="B125" s="86">
        <v>119</v>
      </c>
      <c r="C125" s="86">
        <v>10328</v>
      </c>
      <c r="D125" s="86" t="s">
        <v>522</v>
      </c>
      <c r="E125" s="87" t="s">
        <v>653</v>
      </c>
      <c r="F125" s="87" t="s">
        <v>629</v>
      </c>
      <c r="G125" s="88">
        <v>7.5</v>
      </c>
      <c r="H125" s="86">
        <v>2</v>
      </c>
      <c r="I125" s="86">
        <v>1</v>
      </c>
      <c r="J125" s="89"/>
      <c r="K125" s="90"/>
    </row>
    <row r="126" spans="2:11" customFormat="1" ht="15" x14ac:dyDescent="0.25">
      <c r="B126" s="86">
        <v>120</v>
      </c>
      <c r="C126" s="86">
        <v>10332</v>
      </c>
      <c r="D126" s="86" t="s">
        <v>522</v>
      </c>
      <c r="E126" s="87" t="s">
        <v>654</v>
      </c>
      <c r="F126" s="87" t="s">
        <v>629</v>
      </c>
      <c r="G126" s="88">
        <v>7.5</v>
      </c>
      <c r="H126" s="86">
        <v>2</v>
      </c>
      <c r="I126" s="86">
        <v>1</v>
      </c>
      <c r="J126" s="89" t="s">
        <v>525</v>
      </c>
      <c r="K126" s="90"/>
    </row>
    <row r="127" spans="2:11" customFormat="1" ht="15" x14ac:dyDescent="0.25">
      <c r="B127" s="86">
        <v>121</v>
      </c>
      <c r="C127" s="86">
        <v>10359</v>
      </c>
      <c r="D127" s="86" t="s">
        <v>522</v>
      </c>
      <c r="E127" s="87" t="s">
        <v>655</v>
      </c>
      <c r="F127" s="87" t="s">
        <v>629</v>
      </c>
      <c r="G127" s="88">
        <v>7.5</v>
      </c>
      <c r="H127" s="86">
        <v>2</v>
      </c>
      <c r="I127" s="86">
        <v>1</v>
      </c>
      <c r="J127" s="89" t="s">
        <v>525</v>
      </c>
      <c r="K127" s="90"/>
    </row>
    <row r="128" spans="2:11" customFormat="1" ht="15" x14ac:dyDescent="0.25">
      <c r="B128" s="86">
        <v>122</v>
      </c>
      <c r="C128" s="86">
        <v>10360</v>
      </c>
      <c r="D128" s="86" t="s">
        <v>522</v>
      </c>
      <c r="E128" s="87" t="s">
        <v>655</v>
      </c>
      <c r="F128" s="87" t="s">
        <v>629</v>
      </c>
      <c r="G128" s="88">
        <v>7.5</v>
      </c>
      <c r="H128" s="86">
        <v>1</v>
      </c>
      <c r="I128" s="86">
        <v>1</v>
      </c>
      <c r="J128" s="89" t="s">
        <v>525</v>
      </c>
      <c r="K128" s="90"/>
    </row>
    <row r="129" spans="2:11" customFormat="1" ht="15" x14ac:dyDescent="0.25">
      <c r="B129" s="86">
        <v>123</v>
      </c>
      <c r="C129" s="86">
        <v>10379</v>
      </c>
      <c r="D129" s="86" t="s">
        <v>522</v>
      </c>
      <c r="E129" s="87" t="s">
        <v>656</v>
      </c>
      <c r="F129" s="87" t="s">
        <v>629</v>
      </c>
      <c r="G129" s="88">
        <v>7.5</v>
      </c>
      <c r="H129" s="86">
        <v>2</v>
      </c>
      <c r="I129" s="86">
        <v>1</v>
      </c>
      <c r="J129" s="89" t="s">
        <v>525</v>
      </c>
      <c r="K129" s="90"/>
    </row>
    <row r="130" spans="2:11" customFormat="1" ht="15" x14ac:dyDescent="0.25">
      <c r="B130" s="86">
        <v>124</v>
      </c>
      <c r="C130" s="86">
        <v>10418</v>
      </c>
      <c r="D130" s="86" t="s">
        <v>522</v>
      </c>
      <c r="E130" s="87" t="s">
        <v>657</v>
      </c>
      <c r="F130" s="87" t="s">
        <v>629</v>
      </c>
      <c r="G130" s="88">
        <v>7.5</v>
      </c>
      <c r="H130" s="86">
        <v>1</v>
      </c>
      <c r="I130" s="86">
        <v>1</v>
      </c>
      <c r="J130" s="89" t="s">
        <v>525</v>
      </c>
      <c r="K130" s="90"/>
    </row>
    <row r="131" spans="2:11" customFormat="1" ht="15" x14ac:dyDescent="0.25">
      <c r="B131" s="86">
        <v>125</v>
      </c>
      <c r="C131" s="86">
        <v>10455</v>
      </c>
      <c r="D131" s="86" t="s">
        <v>522</v>
      </c>
      <c r="E131" s="87" t="s">
        <v>658</v>
      </c>
      <c r="F131" s="87" t="s">
        <v>629</v>
      </c>
      <c r="G131" s="88">
        <v>7.5</v>
      </c>
      <c r="H131" s="86">
        <v>2</v>
      </c>
      <c r="I131" s="86">
        <v>1</v>
      </c>
      <c r="J131" s="89" t="s">
        <v>525</v>
      </c>
      <c r="K131" s="90"/>
    </row>
    <row r="132" spans="2:11" customFormat="1" ht="15" x14ac:dyDescent="0.25">
      <c r="B132" s="86">
        <v>126</v>
      </c>
      <c r="C132" s="86">
        <v>10009</v>
      </c>
      <c r="D132" s="86" t="s">
        <v>522</v>
      </c>
      <c r="E132" s="87" t="s">
        <v>659</v>
      </c>
      <c r="F132" s="87" t="s">
        <v>660</v>
      </c>
      <c r="G132" s="88">
        <v>7.5</v>
      </c>
      <c r="H132" s="86">
        <v>2</v>
      </c>
      <c r="I132" s="86">
        <v>1</v>
      </c>
      <c r="J132" s="89"/>
      <c r="K132" s="90"/>
    </row>
    <row r="133" spans="2:11" customFormat="1" ht="15" x14ac:dyDescent="0.25">
      <c r="B133" s="86">
        <v>127</v>
      </c>
      <c r="C133" s="86">
        <v>10021</v>
      </c>
      <c r="D133" s="86" t="s">
        <v>522</v>
      </c>
      <c r="E133" s="87" t="s">
        <v>661</v>
      </c>
      <c r="F133" s="87" t="s">
        <v>660</v>
      </c>
      <c r="G133" s="88">
        <v>7.5</v>
      </c>
      <c r="H133" s="86">
        <v>2</v>
      </c>
      <c r="I133" s="86">
        <v>1</v>
      </c>
      <c r="J133" s="89"/>
      <c r="K133" s="90"/>
    </row>
    <row r="134" spans="2:11" customFormat="1" ht="15" x14ac:dyDescent="0.25">
      <c r="B134" s="86">
        <v>128</v>
      </c>
      <c r="C134" s="86">
        <v>10040</v>
      </c>
      <c r="D134" s="86" t="s">
        <v>522</v>
      </c>
      <c r="E134" s="87" t="s">
        <v>662</v>
      </c>
      <c r="F134" s="87" t="s">
        <v>660</v>
      </c>
      <c r="G134" s="88">
        <v>7.5</v>
      </c>
      <c r="H134" s="86">
        <v>2</v>
      </c>
      <c r="I134" s="86">
        <v>1</v>
      </c>
      <c r="J134" s="89"/>
      <c r="K134" s="90"/>
    </row>
    <row r="135" spans="2:11" customFormat="1" ht="15" x14ac:dyDescent="0.25">
      <c r="B135" s="86">
        <v>129</v>
      </c>
      <c r="C135" s="86">
        <v>10062</v>
      </c>
      <c r="D135" s="86" t="s">
        <v>522</v>
      </c>
      <c r="E135" s="87" t="s">
        <v>663</v>
      </c>
      <c r="F135" s="87" t="s">
        <v>660</v>
      </c>
      <c r="G135" s="88">
        <v>7.5</v>
      </c>
      <c r="H135" s="86">
        <v>2</v>
      </c>
      <c r="I135" s="86">
        <v>1</v>
      </c>
      <c r="J135" s="89"/>
      <c r="K135" s="90"/>
    </row>
    <row r="136" spans="2:11" customFormat="1" ht="15" x14ac:dyDescent="0.25">
      <c r="B136" s="86">
        <v>130</v>
      </c>
      <c r="C136" s="86">
        <v>10064</v>
      </c>
      <c r="D136" s="86" t="s">
        <v>522</v>
      </c>
      <c r="E136" s="87" t="s">
        <v>664</v>
      </c>
      <c r="F136" s="87" t="s">
        <v>660</v>
      </c>
      <c r="G136" s="88">
        <v>7.5</v>
      </c>
      <c r="H136" s="86">
        <v>2</v>
      </c>
      <c r="I136" s="86">
        <v>1</v>
      </c>
      <c r="J136" s="89"/>
      <c r="K136" s="90"/>
    </row>
    <row r="137" spans="2:11" customFormat="1" ht="15" x14ac:dyDescent="0.25">
      <c r="B137" s="86">
        <v>131</v>
      </c>
      <c r="C137" s="86">
        <v>10214</v>
      </c>
      <c r="D137" s="86" t="s">
        <v>522</v>
      </c>
      <c r="E137" s="87" t="s">
        <v>665</v>
      </c>
      <c r="F137" s="87" t="s">
        <v>660</v>
      </c>
      <c r="G137" s="88">
        <v>7.5</v>
      </c>
      <c r="H137" s="86">
        <v>2</v>
      </c>
      <c r="I137" s="86">
        <v>1</v>
      </c>
      <c r="J137" s="89"/>
      <c r="K137" s="90"/>
    </row>
    <row r="138" spans="2:11" customFormat="1" ht="15" x14ac:dyDescent="0.25">
      <c r="B138" s="86">
        <v>132</v>
      </c>
      <c r="C138" s="86">
        <v>10218</v>
      </c>
      <c r="D138" s="86" t="s">
        <v>522</v>
      </c>
      <c r="E138" s="87" t="s">
        <v>666</v>
      </c>
      <c r="F138" s="87" t="s">
        <v>660</v>
      </c>
      <c r="G138" s="88">
        <v>7.5</v>
      </c>
      <c r="H138" s="86">
        <v>2</v>
      </c>
      <c r="I138" s="86">
        <v>1</v>
      </c>
      <c r="J138" s="89"/>
      <c r="K138" s="90"/>
    </row>
    <row r="139" spans="2:11" customFormat="1" ht="15" x14ac:dyDescent="0.25">
      <c r="B139" s="86">
        <v>133</v>
      </c>
      <c r="C139" s="86">
        <v>10226</v>
      </c>
      <c r="D139" s="86" t="s">
        <v>522</v>
      </c>
      <c r="E139" s="87" t="s">
        <v>667</v>
      </c>
      <c r="F139" s="87" t="s">
        <v>660</v>
      </c>
      <c r="G139" s="88">
        <v>7.5</v>
      </c>
      <c r="H139" s="86">
        <v>2</v>
      </c>
      <c r="I139" s="86">
        <v>1</v>
      </c>
      <c r="J139" s="89"/>
      <c r="K139" s="90"/>
    </row>
    <row r="140" spans="2:11" customFormat="1" ht="15" x14ac:dyDescent="0.25">
      <c r="B140" s="86">
        <v>134</v>
      </c>
      <c r="C140" s="86">
        <v>10228</v>
      </c>
      <c r="D140" s="86" t="s">
        <v>522</v>
      </c>
      <c r="E140" s="87" t="s">
        <v>668</v>
      </c>
      <c r="F140" s="87" t="s">
        <v>660</v>
      </c>
      <c r="G140" s="88">
        <v>7.5</v>
      </c>
      <c r="H140" s="86">
        <v>2</v>
      </c>
      <c r="I140" s="86">
        <v>1</v>
      </c>
      <c r="J140" s="89"/>
      <c r="K140" s="90"/>
    </row>
    <row r="141" spans="2:11" customFormat="1" ht="15" x14ac:dyDescent="0.25">
      <c r="B141" s="86">
        <v>135</v>
      </c>
      <c r="C141" s="86">
        <v>10253</v>
      </c>
      <c r="D141" s="86" t="s">
        <v>522</v>
      </c>
      <c r="E141" s="87" t="s">
        <v>669</v>
      </c>
      <c r="F141" s="87" t="s">
        <v>660</v>
      </c>
      <c r="G141" s="88">
        <v>7.5</v>
      </c>
      <c r="H141" s="86">
        <v>2</v>
      </c>
      <c r="I141" s="86">
        <v>1</v>
      </c>
      <c r="J141" s="89" t="s">
        <v>525</v>
      </c>
      <c r="K141" s="90"/>
    </row>
    <row r="142" spans="2:11" customFormat="1" ht="15" x14ac:dyDescent="0.25">
      <c r="B142" s="86">
        <v>136</v>
      </c>
      <c r="C142" s="86">
        <v>10277</v>
      </c>
      <c r="D142" s="86" t="s">
        <v>522</v>
      </c>
      <c r="E142" s="87" t="s">
        <v>670</v>
      </c>
      <c r="F142" s="87" t="s">
        <v>660</v>
      </c>
      <c r="G142" s="88">
        <v>7.5</v>
      </c>
      <c r="H142" s="86"/>
      <c r="I142" s="86"/>
      <c r="J142" s="89"/>
      <c r="K142" s="90"/>
    </row>
    <row r="143" spans="2:11" customFormat="1" ht="15" x14ac:dyDescent="0.25">
      <c r="B143" s="86">
        <v>137</v>
      </c>
      <c r="C143" s="86">
        <v>10288</v>
      </c>
      <c r="D143" s="86" t="s">
        <v>522</v>
      </c>
      <c r="E143" s="87" t="s">
        <v>671</v>
      </c>
      <c r="F143" s="87" t="s">
        <v>660</v>
      </c>
      <c r="G143" s="88">
        <v>7.5</v>
      </c>
      <c r="H143" s="86">
        <v>2</v>
      </c>
      <c r="I143" s="86">
        <v>1</v>
      </c>
      <c r="J143" s="89"/>
      <c r="K143" s="90"/>
    </row>
    <row r="144" spans="2:11" customFormat="1" ht="15" x14ac:dyDescent="0.25">
      <c r="B144" s="86">
        <v>138</v>
      </c>
      <c r="C144" s="86">
        <v>10319</v>
      </c>
      <c r="D144" s="86" t="s">
        <v>522</v>
      </c>
      <c r="E144" s="87" t="s">
        <v>672</v>
      </c>
      <c r="F144" s="87" t="s">
        <v>660</v>
      </c>
      <c r="G144" s="88">
        <v>7.5</v>
      </c>
      <c r="H144" s="86">
        <v>2</v>
      </c>
      <c r="I144" s="86">
        <v>1</v>
      </c>
      <c r="J144" s="89"/>
      <c r="K144" s="90"/>
    </row>
    <row r="145" spans="2:11" customFormat="1" ht="15" x14ac:dyDescent="0.25">
      <c r="B145" s="86">
        <v>139</v>
      </c>
      <c r="C145" s="86">
        <v>10345</v>
      </c>
      <c r="D145" s="86" t="s">
        <v>522</v>
      </c>
      <c r="E145" s="87" t="s">
        <v>673</v>
      </c>
      <c r="F145" s="87" t="s">
        <v>660</v>
      </c>
      <c r="G145" s="88">
        <v>7.5</v>
      </c>
      <c r="H145" s="86">
        <v>2</v>
      </c>
      <c r="I145" s="86">
        <v>1</v>
      </c>
      <c r="J145" s="89"/>
      <c r="K145" s="90"/>
    </row>
    <row r="146" spans="2:11" customFormat="1" ht="15" x14ac:dyDescent="0.25">
      <c r="B146" s="86">
        <v>140</v>
      </c>
      <c r="C146" s="86">
        <v>10377</v>
      </c>
      <c r="D146" s="86" t="s">
        <v>522</v>
      </c>
      <c r="E146" s="87" t="s">
        <v>674</v>
      </c>
      <c r="F146" s="87" t="s">
        <v>660</v>
      </c>
      <c r="G146" s="88">
        <v>7.5</v>
      </c>
      <c r="H146" s="86">
        <v>2</v>
      </c>
      <c r="I146" s="86">
        <v>1</v>
      </c>
      <c r="J146" s="89"/>
      <c r="K146" s="90"/>
    </row>
    <row r="147" spans="2:11" customFormat="1" ht="15" x14ac:dyDescent="0.25">
      <c r="B147" s="86">
        <v>141</v>
      </c>
      <c r="C147" s="86">
        <v>10437</v>
      </c>
      <c r="D147" s="86" t="s">
        <v>522</v>
      </c>
      <c r="E147" s="87" t="s">
        <v>675</v>
      </c>
      <c r="F147" s="87" t="s">
        <v>660</v>
      </c>
      <c r="G147" s="88">
        <v>7.5</v>
      </c>
      <c r="H147" s="86">
        <v>2</v>
      </c>
      <c r="I147" s="86">
        <v>1</v>
      </c>
      <c r="J147" s="89"/>
      <c r="K147" s="90"/>
    </row>
    <row r="148" spans="2:11" customFormat="1" ht="15" x14ac:dyDescent="0.25">
      <c r="B148" s="86">
        <v>142</v>
      </c>
      <c r="C148" s="86">
        <v>10014</v>
      </c>
      <c r="D148" s="86" t="s">
        <v>522</v>
      </c>
      <c r="E148" s="87" t="s">
        <v>676</v>
      </c>
      <c r="F148" s="87" t="s">
        <v>677</v>
      </c>
      <c r="G148" s="88">
        <v>7.5</v>
      </c>
      <c r="H148" s="86">
        <v>2</v>
      </c>
      <c r="I148" s="86">
        <v>1</v>
      </c>
      <c r="J148" s="89"/>
      <c r="K148" s="90"/>
    </row>
    <row r="149" spans="2:11" customFormat="1" ht="15" x14ac:dyDescent="0.25">
      <c r="B149" s="86">
        <v>143</v>
      </c>
      <c r="C149" s="86">
        <v>10020</v>
      </c>
      <c r="D149" s="86" t="s">
        <v>522</v>
      </c>
      <c r="E149" s="87" t="s">
        <v>678</v>
      </c>
      <c r="F149" s="87" t="s">
        <v>677</v>
      </c>
      <c r="G149" s="88">
        <v>7.5</v>
      </c>
      <c r="H149" s="86">
        <v>1</v>
      </c>
      <c r="I149" s="86">
        <v>1</v>
      </c>
      <c r="J149" s="89" t="s">
        <v>525</v>
      </c>
      <c r="K149" s="90"/>
    </row>
    <row r="150" spans="2:11" customFormat="1" ht="15" x14ac:dyDescent="0.25">
      <c r="B150" s="86">
        <v>144</v>
      </c>
      <c r="C150" s="86">
        <v>10023</v>
      </c>
      <c r="D150" s="86" t="s">
        <v>522</v>
      </c>
      <c r="E150" s="87" t="s">
        <v>679</v>
      </c>
      <c r="F150" s="87" t="s">
        <v>677</v>
      </c>
      <c r="G150" s="88">
        <v>7.5</v>
      </c>
      <c r="H150" s="86">
        <v>1</v>
      </c>
      <c r="I150" s="86">
        <v>1</v>
      </c>
      <c r="J150" s="89" t="s">
        <v>525</v>
      </c>
      <c r="K150" s="90"/>
    </row>
    <row r="151" spans="2:11" customFormat="1" ht="15" x14ac:dyDescent="0.25">
      <c r="B151" s="86">
        <v>145</v>
      </c>
      <c r="C151" s="86">
        <v>10024</v>
      </c>
      <c r="D151" s="86" t="s">
        <v>522</v>
      </c>
      <c r="E151" s="87" t="s">
        <v>680</v>
      </c>
      <c r="F151" s="87" t="s">
        <v>677</v>
      </c>
      <c r="G151" s="88">
        <v>7.5</v>
      </c>
      <c r="H151" s="86">
        <v>1</v>
      </c>
      <c r="I151" s="86">
        <v>1</v>
      </c>
      <c r="J151" s="89" t="s">
        <v>525</v>
      </c>
      <c r="K151" s="90"/>
    </row>
    <row r="152" spans="2:11" customFormat="1" ht="15" x14ac:dyDescent="0.25">
      <c r="B152" s="86">
        <v>146</v>
      </c>
      <c r="C152" s="86">
        <v>10028</v>
      </c>
      <c r="D152" s="86" t="s">
        <v>522</v>
      </c>
      <c r="E152" s="87" t="s">
        <v>681</v>
      </c>
      <c r="F152" s="87" t="s">
        <v>677</v>
      </c>
      <c r="G152" s="88">
        <v>7.5</v>
      </c>
      <c r="H152" s="86">
        <v>1</v>
      </c>
      <c r="I152" s="86">
        <v>1</v>
      </c>
      <c r="J152" s="89" t="s">
        <v>525</v>
      </c>
      <c r="K152" s="90"/>
    </row>
    <row r="153" spans="2:11" customFormat="1" ht="30" x14ac:dyDescent="0.25">
      <c r="B153" s="86">
        <v>147</v>
      </c>
      <c r="C153" s="86">
        <v>10031</v>
      </c>
      <c r="D153" s="86" t="s">
        <v>522</v>
      </c>
      <c r="E153" s="87" t="s">
        <v>682</v>
      </c>
      <c r="F153" s="87" t="s">
        <v>677</v>
      </c>
      <c r="G153" s="88">
        <v>7.5</v>
      </c>
      <c r="H153" s="86">
        <v>2</v>
      </c>
      <c r="I153" s="86">
        <v>1</v>
      </c>
      <c r="J153" s="89" t="s">
        <v>525</v>
      </c>
      <c r="K153" s="90" t="s">
        <v>683</v>
      </c>
    </row>
    <row r="154" spans="2:11" customFormat="1" ht="15" x14ac:dyDescent="0.25">
      <c r="B154" s="86">
        <v>148</v>
      </c>
      <c r="C154" s="86">
        <v>10032</v>
      </c>
      <c r="D154" s="86" t="s">
        <v>522</v>
      </c>
      <c r="E154" s="87" t="s">
        <v>684</v>
      </c>
      <c r="F154" s="87" t="s">
        <v>677</v>
      </c>
      <c r="G154" s="88">
        <v>7.5</v>
      </c>
      <c r="H154" s="86">
        <v>1</v>
      </c>
      <c r="I154" s="86">
        <v>1</v>
      </c>
      <c r="J154" s="89" t="s">
        <v>525</v>
      </c>
      <c r="K154" s="90"/>
    </row>
    <row r="155" spans="2:11" customFormat="1" ht="15" x14ac:dyDescent="0.25">
      <c r="B155" s="86">
        <v>149</v>
      </c>
      <c r="C155" s="86">
        <v>10038</v>
      </c>
      <c r="D155" s="86" t="s">
        <v>522</v>
      </c>
      <c r="E155" s="87" t="s">
        <v>685</v>
      </c>
      <c r="F155" s="87" t="s">
        <v>677</v>
      </c>
      <c r="G155" s="88">
        <v>7.5</v>
      </c>
      <c r="H155" s="86">
        <v>1</v>
      </c>
      <c r="I155" s="86">
        <v>1</v>
      </c>
      <c r="J155" s="89" t="s">
        <v>525</v>
      </c>
      <c r="K155" s="90"/>
    </row>
    <row r="156" spans="2:11" customFormat="1" ht="30" x14ac:dyDescent="0.25">
      <c r="B156" s="86">
        <v>150</v>
      </c>
      <c r="C156" s="86">
        <v>10041</v>
      </c>
      <c r="D156" s="86" t="s">
        <v>522</v>
      </c>
      <c r="E156" s="87" t="s">
        <v>686</v>
      </c>
      <c r="F156" s="87" t="s">
        <v>677</v>
      </c>
      <c r="G156" s="88">
        <v>7.5</v>
      </c>
      <c r="H156" s="86">
        <v>2</v>
      </c>
      <c r="I156" s="86">
        <v>1</v>
      </c>
      <c r="J156" s="89"/>
      <c r="K156" s="90" t="s">
        <v>555</v>
      </c>
    </row>
    <row r="157" spans="2:11" customFormat="1" ht="15" x14ac:dyDescent="0.25">
      <c r="B157" s="86">
        <v>151</v>
      </c>
      <c r="C157" s="86">
        <v>10046</v>
      </c>
      <c r="D157" s="86" t="s">
        <v>522</v>
      </c>
      <c r="E157" s="87" t="s">
        <v>687</v>
      </c>
      <c r="F157" s="87" t="s">
        <v>677</v>
      </c>
      <c r="G157" s="88">
        <v>7.5</v>
      </c>
      <c r="H157" s="86">
        <v>1</v>
      </c>
      <c r="I157" s="86">
        <v>1</v>
      </c>
      <c r="J157" s="89" t="s">
        <v>525</v>
      </c>
      <c r="K157" s="90"/>
    </row>
    <row r="158" spans="2:11" customFormat="1" ht="15" x14ac:dyDescent="0.25">
      <c r="B158" s="86">
        <v>152</v>
      </c>
      <c r="C158" s="86">
        <v>10051</v>
      </c>
      <c r="D158" s="86" t="s">
        <v>522</v>
      </c>
      <c r="E158" s="87" t="s">
        <v>688</v>
      </c>
      <c r="F158" s="87" t="s">
        <v>677</v>
      </c>
      <c r="G158" s="88">
        <v>7.5</v>
      </c>
      <c r="H158" s="86">
        <v>2</v>
      </c>
      <c r="I158" s="86">
        <v>1</v>
      </c>
      <c r="J158" s="89" t="s">
        <v>525</v>
      </c>
      <c r="K158" s="90"/>
    </row>
    <row r="159" spans="2:11" customFormat="1" ht="30" x14ac:dyDescent="0.25">
      <c r="B159" s="86">
        <v>153</v>
      </c>
      <c r="C159" s="86">
        <v>10053</v>
      </c>
      <c r="D159" s="86" t="s">
        <v>522</v>
      </c>
      <c r="E159" s="87" t="s">
        <v>689</v>
      </c>
      <c r="F159" s="87" t="s">
        <v>677</v>
      </c>
      <c r="G159" s="88">
        <v>7.5</v>
      </c>
      <c r="H159" s="86">
        <v>1</v>
      </c>
      <c r="I159" s="86">
        <v>1</v>
      </c>
      <c r="J159" s="89"/>
      <c r="K159" s="90" t="s">
        <v>555</v>
      </c>
    </row>
    <row r="160" spans="2:11" customFormat="1" ht="15" x14ac:dyDescent="0.25">
      <c r="B160" s="86">
        <v>154</v>
      </c>
      <c r="C160" s="86">
        <v>10054</v>
      </c>
      <c r="D160" s="86" t="s">
        <v>522</v>
      </c>
      <c r="E160" s="87" t="s">
        <v>690</v>
      </c>
      <c r="F160" s="87" t="s">
        <v>677</v>
      </c>
      <c r="G160" s="88">
        <v>7.5</v>
      </c>
      <c r="H160" s="86">
        <v>1</v>
      </c>
      <c r="I160" s="86">
        <v>1</v>
      </c>
      <c r="J160" s="89" t="s">
        <v>525</v>
      </c>
      <c r="K160" s="90"/>
    </row>
    <row r="161" spans="2:11" customFormat="1" ht="15" x14ac:dyDescent="0.25">
      <c r="B161" s="86">
        <v>155</v>
      </c>
      <c r="C161" s="86">
        <v>10055</v>
      </c>
      <c r="D161" s="86" t="s">
        <v>522</v>
      </c>
      <c r="E161" s="87" t="s">
        <v>691</v>
      </c>
      <c r="F161" s="87" t="s">
        <v>677</v>
      </c>
      <c r="G161" s="88">
        <v>7.5</v>
      </c>
      <c r="H161" s="86">
        <v>2</v>
      </c>
      <c r="I161" s="86">
        <v>1</v>
      </c>
      <c r="J161" s="89" t="s">
        <v>525</v>
      </c>
      <c r="K161" s="90"/>
    </row>
    <row r="162" spans="2:11" customFormat="1" ht="15" x14ac:dyDescent="0.25">
      <c r="B162" s="86">
        <v>156</v>
      </c>
      <c r="C162" s="86">
        <v>10056</v>
      </c>
      <c r="D162" s="86" t="s">
        <v>522</v>
      </c>
      <c r="E162" s="87" t="s">
        <v>692</v>
      </c>
      <c r="F162" s="87" t="s">
        <v>677</v>
      </c>
      <c r="G162" s="88">
        <v>7.5</v>
      </c>
      <c r="H162" s="86">
        <v>2</v>
      </c>
      <c r="I162" s="86">
        <v>1</v>
      </c>
      <c r="J162" s="89" t="s">
        <v>525</v>
      </c>
      <c r="K162" s="90"/>
    </row>
    <row r="163" spans="2:11" customFormat="1" ht="30" x14ac:dyDescent="0.25">
      <c r="B163" s="86">
        <v>157</v>
      </c>
      <c r="C163" s="86">
        <v>10059</v>
      </c>
      <c r="D163" s="86" t="s">
        <v>522</v>
      </c>
      <c r="E163" s="87" t="s">
        <v>693</v>
      </c>
      <c r="F163" s="87" t="s">
        <v>677</v>
      </c>
      <c r="G163" s="88">
        <v>7.5</v>
      </c>
      <c r="H163" s="86">
        <v>1</v>
      </c>
      <c r="I163" s="86">
        <v>1</v>
      </c>
      <c r="J163" s="89" t="s">
        <v>525</v>
      </c>
      <c r="K163" s="90" t="s">
        <v>563</v>
      </c>
    </row>
    <row r="164" spans="2:11" customFormat="1" ht="15" x14ac:dyDescent="0.25">
      <c r="B164" s="86">
        <v>158</v>
      </c>
      <c r="C164" s="86">
        <v>10072</v>
      </c>
      <c r="D164" s="86" t="s">
        <v>542</v>
      </c>
      <c r="E164" s="87" t="s">
        <v>694</v>
      </c>
      <c r="F164" s="87" t="s">
        <v>677</v>
      </c>
      <c r="G164" s="88">
        <v>7.5</v>
      </c>
      <c r="H164" s="86">
        <v>1</v>
      </c>
      <c r="I164" s="86">
        <v>1</v>
      </c>
      <c r="J164" s="89" t="s">
        <v>525</v>
      </c>
      <c r="K164" s="90"/>
    </row>
    <row r="165" spans="2:11" customFormat="1" ht="15" x14ac:dyDescent="0.25">
      <c r="B165" s="86">
        <v>159</v>
      </c>
      <c r="C165" s="86">
        <v>10076</v>
      </c>
      <c r="D165" s="86" t="s">
        <v>522</v>
      </c>
      <c r="E165" s="87" t="s">
        <v>695</v>
      </c>
      <c r="F165" s="87" t="s">
        <v>677</v>
      </c>
      <c r="G165" s="88">
        <v>7.5</v>
      </c>
      <c r="H165" s="86">
        <v>2</v>
      </c>
      <c r="I165" s="86">
        <v>2</v>
      </c>
      <c r="J165" s="89"/>
      <c r="K165" s="90"/>
    </row>
    <row r="166" spans="2:11" customFormat="1" ht="15" x14ac:dyDescent="0.25">
      <c r="B166" s="86">
        <v>160</v>
      </c>
      <c r="C166" s="86">
        <v>10077</v>
      </c>
      <c r="D166" s="86" t="s">
        <v>522</v>
      </c>
      <c r="E166" s="87" t="s">
        <v>696</v>
      </c>
      <c r="F166" s="87" t="s">
        <v>677</v>
      </c>
      <c r="G166" s="88">
        <v>7.5</v>
      </c>
      <c r="H166" s="86">
        <v>2</v>
      </c>
      <c r="I166" s="86">
        <v>1</v>
      </c>
      <c r="J166" s="89" t="s">
        <v>525</v>
      </c>
      <c r="K166" s="90"/>
    </row>
    <row r="167" spans="2:11" customFormat="1" ht="15" x14ac:dyDescent="0.25">
      <c r="B167" s="86">
        <v>161</v>
      </c>
      <c r="C167" s="86">
        <v>10086</v>
      </c>
      <c r="D167" s="86" t="s">
        <v>522</v>
      </c>
      <c r="E167" s="87" t="s">
        <v>697</v>
      </c>
      <c r="F167" s="87" t="s">
        <v>677</v>
      </c>
      <c r="G167" s="88">
        <v>7.5</v>
      </c>
      <c r="H167" s="86">
        <v>2</v>
      </c>
      <c r="I167" s="86">
        <v>1</v>
      </c>
      <c r="J167" s="89" t="s">
        <v>525</v>
      </c>
      <c r="K167" s="90"/>
    </row>
    <row r="168" spans="2:11" customFormat="1" ht="30" x14ac:dyDescent="0.25">
      <c r="B168" s="86">
        <v>162</v>
      </c>
      <c r="C168" s="86">
        <v>10088</v>
      </c>
      <c r="D168" s="86" t="s">
        <v>522</v>
      </c>
      <c r="E168" s="87" t="s">
        <v>698</v>
      </c>
      <c r="F168" s="87" t="s">
        <v>677</v>
      </c>
      <c r="G168" s="88" t="s">
        <v>588</v>
      </c>
      <c r="H168" s="86">
        <v>2</v>
      </c>
      <c r="I168" s="86">
        <v>1</v>
      </c>
      <c r="J168" s="89"/>
      <c r="K168" s="90"/>
    </row>
    <row r="169" spans="2:11" customFormat="1" ht="15" x14ac:dyDescent="0.25">
      <c r="B169" s="86">
        <v>163</v>
      </c>
      <c r="C169" s="86">
        <v>10098</v>
      </c>
      <c r="D169" s="86" t="s">
        <v>522</v>
      </c>
      <c r="E169" s="87" t="s">
        <v>699</v>
      </c>
      <c r="F169" s="87" t="s">
        <v>677</v>
      </c>
      <c r="G169" s="88">
        <v>7.5</v>
      </c>
      <c r="H169" s="86">
        <v>1</v>
      </c>
      <c r="I169" s="86">
        <v>1</v>
      </c>
      <c r="J169" s="89" t="s">
        <v>525</v>
      </c>
      <c r="K169" s="90"/>
    </row>
    <row r="170" spans="2:11" customFormat="1" ht="15" x14ac:dyDescent="0.25">
      <c r="B170" s="86">
        <v>164</v>
      </c>
      <c r="C170" s="86">
        <v>10100</v>
      </c>
      <c r="D170" s="86" t="s">
        <v>522</v>
      </c>
      <c r="E170" s="87" t="s">
        <v>700</v>
      </c>
      <c r="F170" s="87" t="s">
        <v>677</v>
      </c>
      <c r="G170" s="88">
        <v>7.5</v>
      </c>
      <c r="H170" s="86">
        <v>1</v>
      </c>
      <c r="I170" s="86">
        <v>1</v>
      </c>
      <c r="J170" s="89" t="s">
        <v>525</v>
      </c>
      <c r="K170" s="90"/>
    </row>
    <row r="171" spans="2:11" customFormat="1" ht="15" x14ac:dyDescent="0.25">
      <c r="B171" s="86">
        <v>165</v>
      </c>
      <c r="C171" s="86">
        <v>10111</v>
      </c>
      <c r="D171" s="86" t="s">
        <v>522</v>
      </c>
      <c r="E171" s="87" t="s">
        <v>701</v>
      </c>
      <c r="F171" s="87" t="s">
        <v>677</v>
      </c>
      <c r="G171" s="88">
        <v>7.5</v>
      </c>
      <c r="H171" s="86">
        <v>2</v>
      </c>
      <c r="I171" s="86">
        <v>1</v>
      </c>
      <c r="J171" s="89" t="s">
        <v>525</v>
      </c>
      <c r="K171" s="90"/>
    </row>
    <row r="172" spans="2:11" customFormat="1" ht="15" x14ac:dyDescent="0.25">
      <c r="B172" s="86">
        <v>166</v>
      </c>
      <c r="C172" s="86">
        <v>10114</v>
      </c>
      <c r="D172" s="86" t="s">
        <v>522</v>
      </c>
      <c r="E172" s="87" t="s">
        <v>702</v>
      </c>
      <c r="F172" s="87" t="s">
        <v>677</v>
      </c>
      <c r="G172" s="88">
        <v>7.5</v>
      </c>
      <c r="H172" s="86">
        <v>2</v>
      </c>
      <c r="I172" s="86">
        <v>1</v>
      </c>
      <c r="J172" s="89" t="s">
        <v>525</v>
      </c>
      <c r="K172" s="90"/>
    </row>
    <row r="173" spans="2:11" customFormat="1" ht="15" x14ac:dyDescent="0.25">
      <c r="B173" s="86">
        <v>167</v>
      </c>
      <c r="C173" s="86">
        <v>10116</v>
      </c>
      <c r="D173" s="86" t="s">
        <v>522</v>
      </c>
      <c r="E173" s="87" t="s">
        <v>703</v>
      </c>
      <c r="F173" s="87" t="s">
        <v>677</v>
      </c>
      <c r="G173" s="88">
        <v>7.5</v>
      </c>
      <c r="H173" s="86">
        <v>1</v>
      </c>
      <c r="I173" s="86">
        <v>1</v>
      </c>
      <c r="J173" s="89" t="s">
        <v>525</v>
      </c>
      <c r="K173" s="90"/>
    </row>
    <row r="174" spans="2:11" customFormat="1" ht="15" x14ac:dyDescent="0.25">
      <c r="B174" s="86">
        <v>168</v>
      </c>
      <c r="C174" s="86">
        <v>10120</v>
      </c>
      <c r="D174" s="86" t="s">
        <v>522</v>
      </c>
      <c r="E174" s="87" t="s">
        <v>704</v>
      </c>
      <c r="F174" s="87" t="s">
        <v>677</v>
      </c>
      <c r="G174" s="88">
        <v>7.5</v>
      </c>
      <c r="H174" s="86">
        <v>2</v>
      </c>
      <c r="I174" s="86">
        <v>1</v>
      </c>
      <c r="J174" s="89"/>
      <c r="K174" s="90"/>
    </row>
    <row r="175" spans="2:11" customFormat="1" ht="15" x14ac:dyDescent="0.25">
      <c r="B175" s="86">
        <v>169</v>
      </c>
      <c r="C175" s="86">
        <v>10121</v>
      </c>
      <c r="D175" s="86" t="s">
        <v>522</v>
      </c>
      <c r="E175" s="87" t="s">
        <v>705</v>
      </c>
      <c r="F175" s="87" t="s">
        <v>677</v>
      </c>
      <c r="G175" s="88">
        <v>7.5</v>
      </c>
      <c r="H175" s="86">
        <v>2</v>
      </c>
      <c r="I175" s="86">
        <v>1</v>
      </c>
      <c r="J175" s="89" t="s">
        <v>525</v>
      </c>
      <c r="K175" s="90"/>
    </row>
    <row r="176" spans="2:11" customFormat="1" ht="30" x14ac:dyDescent="0.25">
      <c r="B176" s="86">
        <v>170</v>
      </c>
      <c r="C176" s="86">
        <v>10141</v>
      </c>
      <c r="D176" s="86" t="s">
        <v>522</v>
      </c>
      <c r="E176" s="87" t="s">
        <v>706</v>
      </c>
      <c r="F176" s="87" t="s">
        <v>677</v>
      </c>
      <c r="G176" s="88">
        <v>7.5</v>
      </c>
      <c r="H176" s="86">
        <v>2</v>
      </c>
      <c r="I176" s="86">
        <v>1</v>
      </c>
      <c r="J176" s="89"/>
      <c r="K176" s="90" t="s">
        <v>683</v>
      </c>
    </row>
    <row r="177" spans="2:11" customFormat="1" ht="15" x14ac:dyDescent="0.25">
      <c r="B177" s="86">
        <v>171</v>
      </c>
      <c r="C177" s="86">
        <v>10142</v>
      </c>
      <c r="D177" s="86" t="s">
        <v>522</v>
      </c>
      <c r="E177" s="87" t="s">
        <v>707</v>
      </c>
      <c r="F177" s="87" t="s">
        <v>677</v>
      </c>
      <c r="G177" s="88">
        <v>7.5</v>
      </c>
      <c r="H177" s="86">
        <v>1</v>
      </c>
      <c r="I177" s="86">
        <v>1</v>
      </c>
      <c r="J177" s="89" t="s">
        <v>525</v>
      </c>
      <c r="K177" s="90"/>
    </row>
    <row r="178" spans="2:11" customFormat="1" ht="15" x14ac:dyDescent="0.25">
      <c r="B178" s="86">
        <v>172</v>
      </c>
      <c r="C178" s="86">
        <v>10148</v>
      </c>
      <c r="D178" s="86" t="s">
        <v>522</v>
      </c>
      <c r="E178" s="87" t="s">
        <v>708</v>
      </c>
      <c r="F178" s="87" t="s">
        <v>677</v>
      </c>
      <c r="G178" s="88">
        <v>7.5</v>
      </c>
      <c r="H178" s="86">
        <v>1</v>
      </c>
      <c r="I178" s="86">
        <v>1</v>
      </c>
      <c r="J178" s="89" t="s">
        <v>525</v>
      </c>
      <c r="K178" s="90"/>
    </row>
    <row r="179" spans="2:11" customFormat="1" ht="15" x14ac:dyDescent="0.25">
      <c r="B179" s="86">
        <v>173</v>
      </c>
      <c r="C179" s="86">
        <v>10149</v>
      </c>
      <c r="D179" s="86" t="s">
        <v>603</v>
      </c>
      <c r="E179" s="87" t="s">
        <v>709</v>
      </c>
      <c r="F179" s="87" t="s">
        <v>677</v>
      </c>
      <c r="G179" s="88">
        <v>7.5</v>
      </c>
      <c r="H179" s="86">
        <v>2</v>
      </c>
      <c r="I179" s="86">
        <v>1</v>
      </c>
      <c r="J179" s="89"/>
      <c r="K179" s="90"/>
    </row>
    <row r="180" spans="2:11" customFormat="1" ht="15" x14ac:dyDescent="0.25">
      <c r="B180" s="86">
        <v>174</v>
      </c>
      <c r="C180" s="86">
        <v>10160</v>
      </c>
      <c r="D180" s="86" t="s">
        <v>522</v>
      </c>
      <c r="E180" s="87" t="s">
        <v>710</v>
      </c>
      <c r="F180" s="87" t="s">
        <v>677</v>
      </c>
      <c r="G180" s="88">
        <v>7.5</v>
      </c>
      <c r="H180" s="86">
        <v>2</v>
      </c>
      <c r="I180" s="86">
        <v>1</v>
      </c>
      <c r="J180" s="89" t="s">
        <v>525</v>
      </c>
      <c r="K180" s="90"/>
    </row>
    <row r="181" spans="2:11" customFormat="1" ht="30" x14ac:dyDescent="0.25">
      <c r="B181" s="86">
        <v>175</v>
      </c>
      <c r="C181" s="86">
        <v>10179</v>
      </c>
      <c r="D181" s="86" t="s">
        <v>522</v>
      </c>
      <c r="E181" s="87" t="s">
        <v>711</v>
      </c>
      <c r="F181" s="87" t="s">
        <v>677</v>
      </c>
      <c r="G181" s="88">
        <v>7.5</v>
      </c>
      <c r="H181" s="86">
        <v>1</v>
      </c>
      <c r="I181" s="86">
        <v>1</v>
      </c>
      <c r="J181" s="89" t="s">
        <v>525</v>
      </c>
      <c r="K181" s="90" t="s">
        <v>563</v>
      </c>
    </row>
    <row r="182" spans="2:11" customFormat="1" ht="15" x14ac:dyDescent="0.25">
      <c r="B182" s="86">
        <v>176</v>
      </c>
      <c r="C182" s="86">
        <v>10189</v>
      </c>
      <c r="D182" s="86" t="s">
        <v>522</v>
      </c>
      <c r="E182" s="87" t="s">
        <v>712</v>
      </c>
      <c r="F182" s="87" t="s">
        <v>677</v>
      </c>
      <c r="G182" s="88">
        <v>7.5</v>
      </c>
      <c r="H182" s="86">
        <v>1</v>
      </c>
      <c r="I182" s="86">
        <v>1</v>
      </c>
      <c r="J182" s="89" t="s">
        <v>525</v>
      </c>
      <c r="K182" s="90"/>
    </row>
    <row r="183" spans="2:11" customFormat="1" ht="15" x14ac:dyDescent="0.25">
      <c r="B183" s="86">
        <v>177</v>
      </c>
      <c r="C183" s="86">
        <v>10197</v>
      </c>
      <c r="D183" s="86" t="s">
        <v>522</v>
      </c>
      <c r="E183" s="87" t="s">
        <v>713</v>
      </c>
      <c r="F183" s="87" t="s">
        <v>677</v>
      </c>
      <c r="G183" s="88">
        <v>7.5</v>
      </c>
      <c r="H183" s="86">
        <v>1</v>
      </c>
      <c r="I183" s="86">
        <v>1</v>
      </c>
      <c r="J183" s="89" t="s">
        <v>525</v>
      </c>
      <c r="K183" s="90"/>
    </row>
    <row r="184" spans="2:11" customFormat="1" ht="15" x14ac:dyDescent="0.25">
      <c r="B184" s="86">
        <v>178</v>
      </c>
      <c r="C184" s="86">
        <v>10198</v>
      </c>
      <c r="D184" s="86" t="s">
        <v>522</v>
      </c>
      <c r="E184" s="87" t="s">
        <v>714</v>
      </c>
      <c r="F184" s="87" t="s">
        <v>677</v>
      </c>
      <c r="G184" s="88">
        <v>7.5</v>
      </c>
      <c r="H184" s="86">
        <v>1</v>
      </c>
      <c r="I184" s="86">
        <v>1</v>
      </c>
      <c r="J184" s="89" t="s">
        <v>525</v>
      </c>
      <c r="K184" s="90"/>
    </row>
    <row r="185" spans="2:11" customFormat="1" ht="15" x14ac:dyDescent="0.25">
      <c r="B185" s="86">
        <v>179</v>
      </c>
      <c r="C185" s="86">
        <v>10201</v>
      </c>
      <c r="D185" s="86" t="s">
        <v>522</v>
      </c>
      <c r="E185" s="87" t="s">
        <v>715</v>
      </c>
      <c r="F185" s="87" t="s">
        <v>677</v>
      </c>
      <c r="G185" s="88">
        <v>7.5</v>
      </c>
      <c r="H185" s="86">
        <v>1</v>
      </c>
      <c r="I185" s="86">
        <v>1</v>
      </c>
      <c r="J185" s="89" t="s">
        <v>525</v>
      </c>
      <c r="K185" s="90"/>
    </row>
    <row r="186" spans="2:11" customFormat="1" ht="15" x14ac:dyDescent="0.25">
      <c r="B186" s="86">
        <v>180</v>
      </c>
      <c r="C186" s="86">
        <v>10203</v>
      </c>
      <c r="D186" s="86" t="s">
        <v>522</v>
      </c>
      <c r="E186" s="87" t="s">
        <v>716</v>
      </c>
      <c r="F186" s="87" t="s">
        <v>677</v>
      </c>
      <c r="G186" s="88">
        <v>7.5</v>
      </c>
      <c r="H186" s="86">
        <v>1</v>
      </c>
      <c r="I186" s="86">
        <v>1</v>
      </c>
      <c r="J186" s="89" t="s">
        <v>525</v>
      </c>
      <c r="K186" s="90"/>
    </row>
    <row r="187" spans="2:11" customFormat="1" ht="15" x14ac:dyDescent="0.25">
      <c r="B187" s="86">
        <v>181</v>
      </c>
      <c r="C187" s="86">
        <v>10212</v>
      </c>
      <c r="D187" s="86" t="s">
        <v>522</v>
      </c>
      <c r="E187" s="87" t="s">
        <v>717</v>
      </c>
      <c r="F187" s="87" t="s">
        <v>677</v>
      </c>
      <c r="G187" s="88">
        <v>7.5</v>
      </c>
      <c r="H187" s="86">
        <v>1</v>
      </c>
      <c r="I187" s="86">
        <v>1</v>
      </c>
      <c r="J187" s="89" t="s">
        <v>525</v>
      </c>
      <c r="K187" s="90"/>
    </row>
    <row r="188" spans="2:11" customFormat="1" ht="15" x14ac:dyDescent="0.25">
      <c r="B188" s="86">
        <v>182</v>
      </c>
      <c r="C188" s="86">
        <v>10215</v>
      </c>
      <c r="D188" s="86" t="s">
        <v>522</v>
      </c>
      <c r="E188" s="87" t="s">
        <v>718</v>
      </c>
      <c r="F188" s="87" t="s">
        <v>677</v>
      </c>
      <c r="G188" s="88">
        <v>7.5</v>
      </c>
      <c r="H188" s="86">
        <v>1</v>
      </c>
      <c r="I188" s="86">
        <v>1</v>
      </c>
      <c r="J188" s="89" t="s">
        <v>525</v>
      </c>
      <c r="K188" s="90"/>
    </row>
    <row r="189" spans="2:11" customFormat="1" ht="15" x14ac:dyDescent="0.25">
      <c r="B189" s="86">
        <v>183</v>
      </c>
      <c r="C189" s="86">
        <v>10230</v>
      </c>
      <c r="D189" s="86" t="s">
        <v>522</v>
      </c>
      <c r="E189" s="87" t="s">
        <v>719</v>
      </c>
      <c r="F189" s="87" t="s">
        <v>677</v>
      </c>
      <c r="G189" s="88">
        <v>7.5</v>
      </c>
      <c r="H189" s="86">
        <v>2</v>
      </c>
      <c r="I189" s="86">
        <v>1</v>
      </c>
      <c r="J189" s="89"/>
      <c r="K189" s="90"/>
    </row>
    <row r="190" spans="2:11" customFormat="1" ht="15" x14ac:dyDescent="0.25">
      <c r="B190" s="86">
        <v>184</v>
      </c>
      <c r="C190" s="86">
        <v>10234</v>
      </c>
      <c r="D190" s="86" t="s">
        <v>522</v>
      </c>
      <c r="E190" s="87" t="s">
        <v>720</v>
      </c>
      <c r="F190" s="87" t="s">
        <v>677</v>
      </c>
      <c r="G190" s="88">
        <v>7.5</v>
      </c>
      <c r="H190" s="86">
        <v>1</v>
      </c>
      <c r="I190" s="86">
        <v>1</v>
      </c>
      <c r="J190" s="89" t="s">
        <v>525</v>
      </c>
      <c r="K190" s="90"/>
    </row>
    <row r="191" spans="2:11" customFormat="1" ht="30" x14ac:dyDescent="0.25">
      <c r="B191" s="86">
        <v>185</v>
      </c>
      <c r="C191" s="86">
        <v>10235</v>
      </c>
      <c r="D191" s="86" t="s">
        <v>522</v>
      </c>
      <c r="E191" s="87" t="s">
        <v>721</v>
      </c>
      <c r="F191" s="87" t="s">
        <v>677</v>
      </c>
      <c r="G191" s="88" t="s">
        <v>588</v>
      </c>
      <c r="H191" s="86">
        <v>2</v>
      </c>
      <c r="I191" s="86">
        <v>2</v>
      </c>
      <c r="J191" s="89"/>
      <c r="K191" s="90"/>
    </row>
    <row r="192" spans="2:11" customFormat="1" ht="15" x14ac:dyDescent="0.25">
      <c r="B192" s="86">
        <v>186</v>
      </c>
      <c r="C192" s="86">
        <v>10239</v>
      </c>
      <c r="D192" s="86" t="s">
        <v>522</v>
      </c>
      <c r="E192" s="87" t="s">
        <v>722</v>
      </c>
      <c r="F192" s="87" t="s">
        <v>677</v>
      </c>
      <c r="G192" s="88">
        <v>7.5</v>
      </c>
      <c r="H192" s="86">
        <v>2</v>
      </c>
      <c r="I192" s="86">
        <v>2</v>
      </c>
      <c r="J192" s="89"/>
      <c r="K192" s="90"/>
    </row>
    <row r="193" spans="2:11" customFormat="1" ht="30" x14ac:dyDescent="0.25">
      <c r="B193" s="86">
        <v>187</v>
      </c>
      <c r="C193" s="86">
        <v>10240</v>
      </c>
      <c r="D193" s="86" t="s">
        <v>522</v>
      </c>
      <c r="E193" s="87" t="s">
        <v>723</v>
      </c>
      <c r="F193" s="87" t="s">
        <v>677</v>
      </c>
      <c r="G193" s="88">
        <v>7.5</v>
      </c>
      <c r="H193" s="86">
        <v>1</v>
      </c>
      <c r="I193" s="86">
        <v>1</v>
      </c>
      <c r="J193" s="89" t="s">
        <v>525</v>
      </c>
      <c r="K193" s="90" t="s">
        <v>563</v>
      </c>
    </row>
    <row r="194" spans="2:11" customFormat="1" ht="15" x14ac:dyDescent="0.25">
      <c r="B194" s="86">
        <v>188</v>
      </c>
      <c r="C194" s="86">
        <v>10243</v>
      </c>
      <c r="D194" s="86" t="s">
        <v>522</v>
      </c>
      <c r="E194" s="87" t="s">
        <v>724</v>
      </c>
      <c r="F194" s="87" t="s">
        <v>677</v>
      </c>
      <c r="G194" s="88">
        <v>7.5</v>
      </c>
      <c r="H194" s="86">
        <v>1</v>
      </c>
      <c r="I194" s="86">
        <v>1</v>
      </c>
      <c r="J194" s="89" t="s">
        <v>525</v>
      </c>
      <c r="K194" s="90"/>
    </row>
    <row r="195" spans="2:11" customFormat="1" ht="15" x14ac:dyDescent="0.25">
      <c r="B195" s="86">
        <v>189</v>
      </c>
      <c r="C195" s="86">
        <v>10245</v>
      </c>
      <c r="D195" s="86" t="s">
        <v>522</v>
      </c>
      <c r="E195" s="87" t="s">
        <v>725</v>
      </c>
      <c r="F195" s="87" t="s">
        <v>677</v>
      </c>
      <c r="G195" s="88">
        <v>7.5</v>
      </c>
      <c r="H195" s="86">
        <v>2</v>
      </c>
      <c r="I195" s="86">
        <v>1</v>
      </c>
      <c r="J195" s="89" t="s">
        <v>525</v>
      </c>
      <c r="K195" s="90"/>
    </row>
    <row r="196" spans="2:11" customFormat="1" ht="15" x14ac:dyDescent="0.25">
      <c r="B196" s="86">
        <v>190</v>
      </c>
      <c r="C196" s="86">
        <v>10246</v>
      </c>
      <c r="D196" s="86" t="s">
        <v>547</v>
      </c>
      <c r="E196" s="87" t="s">
        <v>726</v>
      </c>
      <c r="F196" s="87" t="s">
        <v>677</v>
      </c>
      <c r="G196" s="88">
        <v>7.5</v>
      </c>
      <c r="H196" s="86">
        <v>2</v>
      </c>
      <c r="I196" s="86">
        <v>1</v>
      </c>
      <c r="J196" s="89"/>
      <c r="K196" s="90"/>
    </row>
    <row r="197" spans="2:11" customFormat="1" ht="15" x14ac:dyDescent="0.25">
      <c r="B197" s="86">
        <v>191</v>
      </c>
      <c r="C197" s="86">
        <v>10255</v>
      </c>
      <c r="D197" s="86" t="s">
        <v>522</v>
      </c>
      <c r="E197" s="87" t="s">
        <v>727</v>
      </c>
      <c r="F197" s="87" t="s">
        <v>677</v>
      </c>
      <c r="G197" s="88">
        <v>7.5</v>
      </c>
      <c r="H197" s="86">
        <v>1</v>
      </c>
      <c r="I197" s="86">
        <v>1</v>
      </c>
      <c r="J197" s="89" t="s">
        <v>525</v>
      </c>
      <c r="K197" s="90"/>
    </row>
    <row r="198" spans="2:11" customFormat="1" ht="15" x14ac:dyDescent="0.25">
      <c r="B198" s="86">
        <v>192</v>
      </c>
      <c r="C198" s="86">
        <v>10256</v>
      </c>
      <c r="D198" s="86" t="s">
        <v>522</v>
      </c>
      <c r="E198" s="87" t="s">
        <v>728</v>
      </c>
      <c r="F198" s="87" t="s">
        <v>677</v>
      </c>
      <c r="G198" s="88">
        <v>7.5</v>
      </c>
      <c r="H198" s="86">
        <v>1</v>
      </c>
      <c r="I198" s="86">
        <v>1</v>
      </c>
      <c r="J198" s="89" t="s">
        <v>525</v>
      </c>
      <c r="K198" s="90"/>
    </row>
    <row r="199" spans="2:11" customFormat="1" ht="15" x14ac:dyDescent="0.25">
      <c r="B199" s="86">
        <v>193</v>
      </c>
      <c r="C199" s="86">
        <v>10279</v>
      </c>
      <c r="D199" s="86" t="s">
        <v>522</v>
      </c>
      <c r="E199" s="87" t="s">
        <v>729</v>
      </c>
      <c r="F199" s="87" t="s">
        <v>677</v>
      </c>
      <c r="G199" s="88">
        <v>7.5</v>
      </c>
      <c r="H199" s="86">
        <v>1</v>
      </c>
      <c r="I199" s="86">
        <v>1</v>
      </c>
      <c r="J199" s="89" t="s">
        <v>525</v>
      </c>
      <c r="K199" s="90"/>
    </row>
    <row r="200" spans="2:11" customFormat="1" ht="15" x14ac:dyDescent="0.25">
      <c r="B200" s="86">
        <v>194</v>
      </c>
      <c r="C200" s="86">
        <v>10287</v>
      </c>
      <c r="D200" s="86" t="s">
        <v>522</v>
      </c>
      <c r="E200" s="87" t="s">
        <v>730</v>
      </c>
      <c r="F200" s="87" t="s">
        <v>677</v>
      </c>
      <c r="G200" s="88">
        <v>7.5</v>
      </c>
      <c r="H200" s="86">
        <v>1</v>
      </c>
      <c r="I200" s="86">
        <v>1</v>
      </c>
      <c r="J200" s="89" t="s">
        <v>525</v>
      </c>
      <c r="K200" s="90"/>
    </row>
    <row r="201" spans="2:11" customFormat="1" ht="30" x14ac:dyDescent="0.25">
      <c r="B201" s="86">
        <v>195</v>
      </c>
      <c r="C201" s="86">
        <v>10297</v>
      </c>
      <c r="D201" s="86" t="s">
        <v>522</v>
      </c>
      <c r="E201" s="87" t="s">
        <v>731</v>
      </c>
      <c r="F201" s="87" t="s">
        <v>677</v>
      </c>
      <c r="G201" s="88">
        <v>7.5</v>
      </c>
      <c r="H201" s="86">
        <v>2</v>
      </c>
      <c r="I201" s="86">
        <v>1</v>
      </c>
      <c r="J201" s="89"/>
      <c r="K201" s="90" t="s">
        <v>555</v>
      </c>
    </row>
    <row r="202" spans="2:11" customFormat="1" ht="15" x14ac:dyDescent="0.25">
      <c r="B202" s="86">
        <v>196</v>
      </c>
      <c r="C202" s="86">
        <v>10304</v>
      </c>
      <c r="D202" s="86" t="s">
        <v>522</v>
      </c>
      <c r="E202" s="87" t="s">
        <v>732</v>
      </c>
      <c r="F202" s="87" t="s">
        <v>677</v>
      </c>
      <c r="G202" s="88">
        <v>7.5</v>
      </c>
      <c r="H202" s="86">
        <v>1</v>
      </c>
      <c r="I202" s="86">
        <v>1</v>
      </c>
      <c r="J202" s="89" t="s">
        <v>525</v>
      </c>
      <c r="K202" s="90"/>
    </row>
    <row r="203" spans="2:11" customFormat="1" ht="15" x14ac:dyDescent="0.25">
      <c r="B203" s="86">
        <v>197</v>
      </c>
      <c r="C203" s="86">
        <v>10310</v>
      </c>
      <c r="D203" s="86" t="s">
        <v>522</v>
      </c>
      <c r="E203" s="87" t="s">
        <v>733</v>
      </c>
      <c r="F203" s="87" t="s">
        <v>677</v>
      </c>
      <c r="G203" s="88">
        <v>7.5</v>
      </c>
      <c r="H203" s="86">
        <v>2</v>
      </c>
      <c r="I203" s="86">
        <v>1</v>
      </c>
      <c r="J203" s="89" t="s">
        <v>525</v>
      </c>
      <c r="K203" s="90"/>
    </row>
    <row r="204" spans="2:11" customFormat="1" ht="15" x14ac:dyDescent="0.25">
      <c r="B204" s="86">
        <v>198</v>
      </c>
      <c r="C204" s="86">
        <v>10314</v>
      </c>
      <c r="D204" s="86" t="s">
        <v>522</v>
      </c>
      <c r="E204" s="87" t="s">
        <v>734</v>
      </c>
      <c r="F204" s="87" t="s">
        <v>677</v>
      </c>
      <c r="G204" s="88">
        <v>7.5</v>
      </c>
      <c r="H204" s="86">
        <v>1</v>
      </c>
      <c r="I204" s="86">
        <v>1</v>
      </c>
      <c r="J204" s="89" t="s">
        <v>525</v>
      </c>
      <c r="K204" s="90"/>
    </row>
    <row r="205" spans="2:11" customFormat="1" ht="15" x14ac:dyDescent="0.25">
      <c r="B205" s="86">
        <v>199</v>
      </c>
      <c r="C205" s="86">
        <v>10317</v>
      </c>
      <c r="D205" s="86" t="s">
        <v>522</v>
      </c>
      <c r="E205" s="87" t="s">
        <v>735</v>
      </c>
      <c r="F205" s="87" t="s">
        <v>677</v>
      </c>
      <c r="G205" s="88">
        <v>7.5</v>
      </c>
      <c r="H205" s="86">
        <v>1</v>
      </c>
      <c r="I205" s="86">
        <v>1</v>
      </c>
      <c r="J205" s="89" t="s">
        <v>525</v>
      </c>
      <c r="K205" s="90"/>
    </row>
    <row r="206" spans="2:11" customFormat="1" ht="15" x14ac:dyDescent="0.25">
      <c r="B206" s="86">
        <v>200</v>
      </c>
      <c r="C206" s="86">
        <v>10323</v>
      </c>
      <c r="D206" s="86" t="s">
        <v>522</v>
      </c>
      <c r="E206" s="87" t="s">
        <v>736</v>
      </c>
      <c r="F206" s="87" t="s">
        <v>677</v>
      </c>
      <c r="G206" s="88">
        <v>7.5</v>
      </c>
      <c r="H206" s="86">
        <v>1</v>
      </c>
      <c r="I206" s="86">
        <v>1</v>
      </c>
      <c r="J206" s="89" t="s">
        <v>525</v>
      </c>
      <c r="K206" s="90"/>
    </row>
    <row r="207" spans="2:11" customFormat="1" ht="30" x14ac:dyDescent="0.25">
      <c r="B207" s="86">
        <v>201</v>
      </c>
      <c r="C207" s="86">
        <v>10333</v>
      </c>
      <c r="D207" s="86" t="s">
        <v>522</v>
      </c>
      <c r="E207" s="87" t="s">
        <v>737</v>
      </c>
      <c r="F207" s="87" t="s">
        <v>677</v>
      </c>
      <c r="G207" s="88">
        <v>7.5</v>
      </c>
      <c r="H207" s="86">
        <v>1</v>
      </c>
      <c r="I207" s="86">
        <v>2</v>
      </c>
      <c r="J207" s="89"/>
      <c r="K207" s="90" t="s">
        <v>563</v>
      </c>
    </row>
    <row r="208" spans="2:11" customFormat="1" ht="30" x14ac:dyDescent="0.25">
      <c r="B208" s="86">
        <v>202</v>
      </c>
      <c r="C208" s="86">
        <v>10338</v>
      </c>
      <c r="D208" s="86" t="s">
        <v>522</v>
      </c>
      <c r="E208" s="87" t="s">
        <v>738</v>
      </c>
      <c r="F208" s="87" t="s">
        <v>677</v>
      </c>
      <c r="G208" s="88" t="s">
        <v>588</v>
      </c>
      <c r="H208" s="86">
        <v>2</v>
      </c>
      <c r="I208" s="86">
        <v>2</v>
      </c>
      <c r="J208" s="89"/>
      <c r="K208" s="90"/>
    </row>
    <row r="209" spans="2:11" customFormat="1" ht="15" x14ac:dyDescent="0.25">
      <c r="B209" s="86">
        <v>203</v>
      </c>
      <c r="C209" s="86">
        <v>10340</v>
      </c>
      <c r="D209" s="86" t="s">
        <v>522</v>
      </c>
      <c r="E209" s="87" t="s">
        <v>739</v>
      </c>
      <c r="F209" s="87" t="s">
        <v>677</v>
      </c>
      <c r="G209" s="88">
        <v>7.5</v>
      </c>
      <c r="H209" s="86">
        <v>1</v>
      </c>
      <c r="I209" s="86">
        <v>1</v>
      </c>
      <c r="J209" s="89" t="s">
        <v>525</v>
      </c>
      <c r="K209" s="90"/>
    </row>
    <row r="210" spans="2:11" customFormat="1" ht="30" x14ac:dyDescent="0.25">
      <c r="B210" s="86">
        <v>204</v>
      </c>
      <c r="C210" s="86">
        <v>10341</v>
      </c>
      <c r="D210" s="86" t="s">
        <v>522</v>
      </c>
      <c r="E210" s="87" t="s">
        <v>740</v>
      </c>
      <c r="F210" s="87" t="s">
        <v>677</v>
      </c>
      <c r="G210" s="88">
        <v>7.5</v>
      </c>
      <c r="H210" s="86">
        <v>2</v>
      </c>
      <c r="I210" s="86">
        <v>1</v>
      </c>
      <c r="J210" s="89"/>
      <c r="K210" s="90" t="s">
        <v>555</v>
      </c>
    </row>
    <row r="211" spans="2:11" customFormat="1" ht="30" x14ac:dyDescent="0.25">
      <c r="B211" s="86">
        <v>205</v>
      </c>
      <c r="C211" s="86">
        <v>10343</v>
      </c>
      <c r="D211" s="86" t="s">
        <v>522</v>
      </c>
      <c r="E211" s="87" t="s">
        <v>741</v>
      </c>
      <c r="F211" s="87" t="s">
        <v>677</v>
      </c>
      <c r="G211" s="88">
        <v>7.5</v>
      </c>
      <c r="H211" s="86">
        <v>1</v>
      </c>
      <c r="I211" s="86">
        <v>1</v>
      </c>
      <c r="J211" s="89"/>
      <c r="K211" s="90" t="s">
        <v>742</v>
      </c>
    </row>
    <row r="212" spans="2:11" customFormat="1" ht="15" x14ac:dyDescent="0.25">
      <c r="B212" s="86">
        <v>206</v>
      </c>
      <c r="C212" s="86">
        <v>10350</v>
      </c>
      <c r="D212" s="86" t="s">
        <v>522</v>
      </c>
      <c r="E212" s="87" t="s">
        <v>743</v>
      </c>
      <c r="F212" s="87" t="s">
        <v>677</v>
      </c>
      <c r="G212" s="88">
        <v>7.5</v>
      </c>
      <c r="H212" s="86">
        <v>1</v>
      </c>
      <c r="I212" s="86">
        <v>1</v>
      </c>
      <c r="J212" s="89" t="s">
        <v>525</v>
      </c>
      <c r="K212" s="90"/>
    </row>
    <row r="213" spans="2:11" customFormat="1" ht="30" x14ac:dyDescent="0.25">
      <c r="B213" s="86">
        <v>207</v>
      </c>
      <c r="C213" s="86">
        <v>10363</v>
      </c>
      <c r="D213" s="86" t="s">
        <v>522</v>
      </c>
      <c r="E213" s="87" t="s">
        <v>744</v>
      </c>
      <c r="F213" s="87" t="s">
        <v>677</v>
      </c>
      <c r="G213" s="88">
        <v>0</v>
      </c>
      <c r="H213" s="86"/>
      <c r="I213" s="86"/>
      <c r="J213" s="89" t="s">
        <v>525</v>
      </c>
      <c r="K213" s="90" t="s">
        <v>745</v>
      </c>
    </row>
    <row r="214" spans="2:11" customFormat="1" ht="15" x14ac:dyDescent="0.25">
      <c r="B214" s="86">
        <v>208</v>
      </c>
      <c r="C214" s="86">
        <v>10383</v>
      </c>
      <c r="D214" s="86" t="s">
        <v>522</v>
      </c>
      <c r="E214" s="87" t="s">
        <v>746</v>
      </c>
      <c r="F214" s="87" t="s">
        <v>677</v>
      </c>
      <c r="G214" s="88">
        <v>7.5</v>
      </c>
      <c r="H214" s="86">
        <v>2</v>
      </c>
      <c r="I214" s="86">
        <v>1</v>
      </c>
      <c r="J214" s="89"/>
      <c r="K214" s="90"/>
    </row>
    <row r="215" spans="2:11" customFormat="1" ht="15" x14ac:dyDescent="0.25">
      <c r="B215" s="86">
        <v>209</v>
      </c>
      <c r="C215" s="86">
        <v>10385</v>
      </c>
      <c r="D215" s="86" t="s">
        <v>522</v>
      </c>
      <c r="E215" s="87" t="s">
        <v>747</v>
      </c>
      <c r="F215" s="87" t="s">
        <v>677</v>
      </c>
      <c r="G215" s="88">
        <v>7.5</v>
      </c>
      <c r="H215" s="86">
        <v>1</v>
      </c>
      <c r="I215" s="86">
        <v>1</v>
      </c>
      <c r="J215" s="89" t="s">
        <v>525</v>
      </c>
      <c r="K215" s="90"/>
    </row>
    <row r="216" spans="2:11" customFormat="1" ht="15" x14ac:dyDescent="0.25">
      <c r="B216" s="86">
        <v>210</v>
      </c>
      <c r="C216" s="86">
        <v>10386</v>
      </c>
      <c r="D216" s="86" t="s">
        <v>522</v>
      </c>
      <c r="E216" s="87" t="s">
        <v>748</v>
      </c>
      <c r="F216" s="87" t="s">
        <v>677</v>
      </c>
      <c r="G216" s="88">
        <v>7.5</v>
      </c>
      <c r="H216" s="86">
        <v>2</v>
      </c>
      <c r="I216" s="86">
        <v>1</v>
      </c>
      <c r="J216" s="89" t="s">
        <v>525</v>
      </c>
      <c r="K216" s="90"/>
    </row>
    <row r="217" spans="2:11" customFormat="1" ht="15" x14ac:dyDescent="0.25">
      <c r="B217" s="86">
        <v>211</v>
      </c>
      <c r="C217" s="86">
        <v>10395</v>
      </c>
      <c r="D217" s="86" t="s">
        <v>522</v>
      </c>
      <c r="E217" s="87" t="s">
        <v>749</v>
      </c>
      <c r="F217" s="87" t="s">
        <v>677</v>
      </c>
      <c r="G217" s="88">
        <v>7.5</v>
      </c>
      <c r="H217" s="86">
        <v>1</v>
      </c>
      <c r="I217" s="86">
        <v>1</v>
      </c>
      <c r="J217" s="89" t="s">
        <v>525</v>
      </c>
      <c r="K217" s="90"/>
    </row>
    <row r="218" spans="2:11" customFormat="1" ht="15" x14ac:dyDescent="0.25">
      <c r="B218" s="86">
        <v>212</v>
      </c>
      <c r="C218" s="86">
        <v>10397</v>
      </c>
      <c r="D218" s="86" t="s">
        <v>522</v>
      </c>
      <c r="E218" s="87" t="s">
        <v>750</v>
      </c>
      <c r="F218" s="87" t="s">
        <v>677</v>
      </c>
      <c r="G218" s="88">
        <v>7.5</v>
      </c>
      <c r="H218" s="86">
        <v>2</v>
      </c>
      <c r="I218" s="86">
        <v>2</v>
      </c>
      <c r="J218" s="89"/>
      <c r="K218" s="90"/>
    </row>
    <row r="219" spans="2:11" customFormat="1" ht="15" x14ac:dyDescent="0.25">
      <c r="B219" s="86">
        <v>213</v>
      </c>
      <c r="C219" s="86">
        <v>10402</v>
      </c>
      <c r="D219" s="86" t="s">
        <v>522</v>
      </c>
      <c r="E219" s="87" t="s">
        <v>751</v>
      </c>
      <c r="F219" s="87" t="s">
        <v>677</v>
      </c>
      <c r="G219" s="88">
        <v>7.5</v>
      </c>
      <c r="H219" s="86">
        <v>1</v>
      </c>
      <c r="I219" s="86">
        <v>1</v>
      </c>
      <c r="J219" s="89" t="s">
        <v>525</v>
      </c>
      <c r="K219" s="90"/>
    </row>
    <row r="220" spans="2:11" customFormat="1" ht="15" x14ac:dyDescent="0.25">
      <c r="B220" s="86">
        <v>214</v>
      </c>
      <c r="C220" s="86">
        <v>10404</v>
      </c>
      <c r="D220" s="86" t="s">
        <v>522</v>
      </c>
      <c r="E220" s="87" t="s">
        <v>752</v>
      </c>
      <c r="F220" s="87" t="s">
        <v>677</v>
      </c>
      <c r="G220" s="88">
        <v>7.5</v>
      </c>
      <c r="H220" s="86">
        <v>1</v>
      </c>
      <c r="I220" s="86">
        <v>1</v>
      </c>
      <c r="J220" s="89" t="s">
        <v>525</v>
      </c>
      <c r="K220" s="90"/>
    </row>
    <row r="221" spans="2:11" customFormat="1" ht="15" x14ac:dyDescent="0.25">
      <c r="B221" s="86">
        <v>215</v>
      </c>
      <c r="C221" s="86">
        <v>10408</v>
      </c>
      <c r="D221" s="86" t="s">
        <v>522</v>
      </c>
      <c r="E221" s="87" t="s">
        <v>753</v>
      </c>
      <c r="F221" s="87" t="s">
        <v>677</v>
      </c>
      <c r="G221" s="88">
        <v>7.5</v>
      </c>
      <c r="H221" s="86">
        <v>1</v>
      </c>
      <c r="I221" s="86">
        <v>1</v>
      </c>
      <c r="J221" s="89" t="s">
        <v>525</v>
      </c>
      <c r="K221" s="90"/>
    </row>
    <row r="222" spans="2:11" customFormat="1" ht="15" x14ac:dyDescent="0.25">
      <c r="B222" s="86">
        <v>216</v>
      </c>
      <c r="C222" s="86">
        <v>10413</v>
      </c>
      <c r="D222" s="86" t="s">
        <v>522</v>
      </c>
      <c r="E222" s="87" t="s">
        <v>754</v>
      </c>
      <c r="F222" s="87" t="s">
        <v>677</v>
      </c>
      <c r="G222" s="88">
        <v>7.5</v>
      </c>
      <c r="H222" s="86">
        <v>2</v>
      </c>
      <c r="I222" s="86">
        <v>2</v>
      </c>
      <c r="J222" s="89"/>
      <c r="K222" s="90"/>
    </row>
    <row r="223" spans="2:11" customFormat="1" ht="15" x14ac:dyDescent="0.25">
      <c r="B223" s="86">
        <v>217</v>
      </c>
      <c r="C223" s="86">
        <v>10421</v>
      </c>
      <c r="D223" s="86" t="s">
        <v>522</v>
      </c>
      <c r="E223" s="87" t="s">
        <v>755</v>
      </c>
      <c r="F223" s="87" t="s">
        <v>677</v>
      </c>
      <c r="G223" s="88">
        <v>7.5</v>
      </c>
      <c r="H223" s="86">
        <v>1</v>
      </c>
      <c r="I223" s="86">
        <v>1</v>
      </c>
      <c r="J223" s="89" t="s">
        <v>525</v>
      </c>
      <c r="K223" s="90"/>
    </row>
    <row r="224" spans="2:11" customFormat="1" ht="15" x14ac:dyDescent="0.25">
      <c r="B224" s="86">
        <v>218</v>
      </c>
      <c r="C224" s="86">
        <v>10424</v>
      </c>
      <c r="D224" s="86" t="s">
        <v>522</v>
      </c>
      <c r="E224" s="87" t="s">
        <v>756</v>
      </c>
      <c r="F224" s="87" t="s">
        <v>677</v>
      </c>
      <c r="G224" s="88">
        <v>7.5</v>
      </c>
      <c r="H224" s="86">
        <v>1</v>
      </c>
      <c r="I224" s="86">
        <v>1</v>
      </c>
      <c r="J224" s="89" t="s">
        <v>525</v>
      </c>
      <c r="K224" s="90"/>
    </row>
    <row r="225" spans="2:11" customFormat="1" ht="15" x14ac:dyDescent="0.25">
      <c r="B225" s="86">
        <v>219</v>
      </c>
      <c r="C225" s="86">
        <v>10436</v>
      </c>
      <c r="D225" s="86" t="s">
        <v>522</v>
      </c>
      <c r="E225" s="87" t="s">
        <v>757</v>
      </c>
      <c r="F225" s="87" t="s">
        <v>677</v>
      </c>
      <c r="G225" s="88">
        <v>7.5</v>
      </c>
      <c r="H225" s="86">
        <v>2</v>
      </c>
      <c r="I225" s="86">
        <v>2</v>
      </c>
      <c r="J225" s="89"/>
      <c r="K225" s="90"/>
    </row>
    <row r="226" spans="2:11" customFormat="1" ht="15" x14ac:dyDescent="0.25">
      <c r="B226" s="86">
        <v>220</v>
      </c>
      <c r="C226" s="86">
        <v>10443</v>
      </c>
      <c r="D226" s="86" t="s">
        <v>522</v>
      </c>
      <c r="E226" s="87" t="s">
        <v>758</v>
      </c>
      <c r="F226" s="87" t="s">
        <v>677</v>
      </c>
      <c r="G226" s="88">
        <v>7.5</v>
      </c>
      <c r="H226" s="86">
        <v>2</v>
      </c>
      <c r="I226" s="86">
        <v>1</v>
      </c>
      <c r="J226" s="89" t="s">
        <v>525</v>
      </c>
      <c r="K226" s="90"/>
    </row>
    <row r="227" spans="2:11" customFormat="1" ht="15" x14ac:dyDescent="0.25">
      <c r="B227" s="86">
        <v>221</v>
      </c>
      <c r="C227" s="86">
        <v>10449</v>
      </c>
      <c r="D227" s="86" t="s">
        <v>522</v>
      </c>
      <c r="E227" s="87" t="s">
        <v>759</v>
      </c>
      <c r="F227" s="87" t="s">
        <v>677</v>
      </c>
      <c r="G227" s="88">
        <v>7.5</v>
      </c>
      <c r="H227" s="86">
        <v>2</v>
      </c>
      <c r="I227" s="86">
        <v>1</v>
      </c>
      <c r="J227" s="89" t="s">
        <v>525</v>
      </c>
      <c r="K227" s="90"/>
    </row>
    <row r="228" spans="2:11" customFormat="1" ht="15" x14ac:dyDescent="0.25">
      <c r="B228" s="86">
        <v>222</v>
      </c>
      <c r="C228" s="86">
        <v>10456</v>
      </c>
      <c r="D228" s="86" t="s">
        <v>522</v>
      </c>
      <c r="E228" s="87" t="s">
        <v>760</v>
      </c>
      <c r="F228" s="87" t="s">
        <v>677</v>
      </c>
      <c r="G228" s="88">
        <v>7.5</v>
      </c>
      <c r="H228" s="86">
        <v>1</v>
      </c>
      <c r="I228" s="86">
        <v>1</v>
      </c>
      <c r="J228" s="89" t="s">
        <v>525</v>
      </c>
      <c r="K228" s="90"/>
    </row>
    <row r="229" spans="2:11" customFormat="1" ht="15" x14ac:dyDescent="0.25">
      <c r="B229" s="86">
        <v>223</v>
      </c>
      <c r="C229" s="86">
        <v>10008</v>
      </c>
      <c r="D229" s="86" t="s">
        <v>522</v>
      </c>
      <c r="E229" s="87" t="s">
        <v>761</v>
      </c>
      <c r="F229" s="87" t="s">
        <v>762</v>
      </c>
      <c r="G229" s="88">
        <v>7.5</v>
      </c>
      <c r="H229" s="86">
        <v>2</v>
      </c>
      <c r="I229" s="86">
        <v>1</v>
      </c>
      <c r="J229" s="89"/>
      <c r="K229" s="90"/>
    </row>
    <row r="230" spans="2:11" customFormat="1" ht="15" x14ac:dyDescent="0.25">
      <c r="B230" s="86">
        <v>224</v>
      </c>
      <c r="C230" s="86">
        <v>10015</v>
      </c>
      <c r="D230" s="86" t="s">
        <v>522</v>
      </c>
      <c r="E230" s="87" t="s">
        <v>763</v>
      </c>
      <c r="F230" s="87" t="s">
        <v>762</v>
      </c>
      <c r="G230" s="88">
        <v>7.5</v>
      </c>
      <c r="H230" s="86">
        <v>2</v>
      </c>
      <c r="I230" s="86">
        <v>1</v>
      </c>
      <c r="J230" s="89" t="s">
        <v>525</v>
      </c>
      <c r="K230" s="90"/>
    </row>
    <row r="231" spans="2:11" customFormat="1" ht="15" x14ac:dyDescent="0.25">
      <c r="B231" s="86">
        <v>225</v>
      </c>
      <c r="C231" s="86">
        <v>10048</v>
      </c>
      <c r="D231" s="86" t="s">
        <v>547</v>
      </c>
      <c r="E231" s="87" t="s">
        <v>764</v>
      </c>
      <c r="F231" s="87" t="s">
        <v>762</v>
      </c>
      <c r="G231" s="88">
        <v>7.5</v>
      </c>
      <c r="H231" s="86">
        <v>2</v>
      </c>
      <c r="I231" s="86">
        <v>1</v>
      </c>
      <c r="J231" s="89" t="s">
        <v>525</v>
      </c>
      <c r="K231" s="90"/>
    </row>
    <row r="232" spans="2:11" customFormat="1" ht="15" x14ac:dyDescent="0.25">
      <c r="B232" s="86">
        <v>226</v>
      </c>
      <c r="C232" s="86">
        <v>10070</v>
      </c>
      <c r="D232" s="86" t="s">
        <v>522</v>
      </c>
      <c r="E232" s="87" t="s">
        <v>765</v>
      </c>
      <c r="F232" s="87" t="s">
        <v>762</v>
      </c>
      <c r="G232" s="88">
        <v>7.5</v>
      </c>
      <c r="H232" s="86">
        <v>2</v>
      </c>
      <c r="I232" s="86">
        <v>1</v>
      </c>
      <c r="J232" s="89" t="s">
        <v>525</v>
      </c>
      <c r="K232" s="90"/>
    </row>
    <row r="233" spans="2:11" customFormat="1" ht="15" x14ac:dyDescent="0.25">
      <c r="B233" s="86">
        <v>227</v>
      </c>
      <c r="C233" s="86">
        <v>10083</v>
      </c>
      <c r="D233" s="86" t="s">
        <v>522</v>
      </c>
      <c r="E233" s="87" t="s">
        <v>766</v>
      </c>
      <c r="F233" s="87" t="s">
        <v>762</v>
      </c>
      <c r="G233" s="88">
        <v>7.5</v>
      </c>
      <c r="H233" s="86">
        <v>2</v>
      </c>
      <c r="I233" s="86">
        <v>1</v>
      </c>
      <c r="J233" s="89" t="s">
        <v>525</v>
      </c>
      <c r="K233" s="90"/>
    </row>
    <row r="234" spans="2:11" customFormat="1" ht="15" x14ac:dyDescent="0.25">
      <c r="B234" s="86">
        <v>228</v>
      </c>
      <c r="C234" s="86">
        <v>10097</v>
      </c>
      <c r="D234" s="86" t="s">
        <v>522</v>
      </c>
      <c r="E234" s="87" t="s">
        <v>767</v>
      </c>
      <c r="F234" s="87" t="s">
        <v>762</v>
      </c>
      <c r="G234" s="88">
        <v>7.5</v>
      </c>
      <c r="H234" s="86">
        <v>2</v>
      </c>
      <c r="I234" s="86">
        <v>1</v>
      </c>
      <c r="J234" s="89" t="s">
        <v>525</v>
      </c>
      <c r="K234" s="90"/>
    </row>
    <row r="235" spans="2:11" customFormat="1" ht="15" x14ac:dyDescent="0.25">
      <c r="B235" s="86">
        <v>229</v>
      </c>
      <c r="C235" s="86">
        <v>10099</v>
      </c>
      <c r="D235" s="86" t="s">
        <v>522</v>
      </c>
      <c r="E235" s="87" t="s">
        <v>768</v>
      </c>
      <c r="F235" s="87" t="s">
        <v>762</v>
      </c>
      <c r="G235" s="88">
        <v>7.5</v>
      </c>
      <c r="H235" s="86">
        <v>2</v>
      </c>
      <c r="I235" s="86">
        <v>1</v>
      </c>
      <c r="J235" s="89" t="s">
        <v>525</v>
      </c>
      <c r="K235" s="90"/>
    </row>
    <row r="236" spans="2:11" customFormat="1" ht="15" x14ac:dyDescent="0.25">
      <c r="B236" s="86">
        <v>230</v>
      </c>
      <c r="C236" s="86">
        <v>10103</v>
      </c>
      <c r="D236" s="86" t="s">
        <v>522</v>
      </c>
      <c r="E236" s="87" t="s">
        <v>769</v>
      </c>
      <c r="F236" s="87" t="s">
        <v>762</v>
      </c>
      <c r="G236" s="88">
        <v>7.5</v>
      </c>
      <c r="H236" s="86">
        <v>2</v>
      </c>
      <c r="I236" s="86">
        <v>1</v>
      </c>
      <c r="J236" s="89" t="s">
        <v>525</v>
      </c>
      <c r="K236" s="90"/>
    </row>
    <row r="237" spans="2:11" customFormat="1" ht="15" x14ac:dyDescent="0.25">
      <c r="B237" s="86">
        <v>231</v>
      </c>
      <c r="C237" s="86">
        <v>10110</v>
      </c>
      <c r="D237" s="86" t="s">
        <v>522</v>
      </c>
      <c r="E237" s="87" t="s">
        <v>770</v>
      </c>
      <c r="F237" s="87" t="s">
        <v>762</v>
      </c>
      <c r="G237" s="88">
        <v>7.5</v>
      </c>
      <c r="H237" s="86">
        <v>2</v>
      </c>
      <c r="I237" s="86">
        <v>1</v>
      </c>
      <c r="J237" s="89" t="s">
        <v>525</v>
      </c>
      <c r="K237" s="90"/>
    </row>
    <row r="238" spans="2:11" customFormat="1" ht="15" x14ac:dyDescent="0.25">
      <c r="B238" s="86">
        <v>232</v>
      </c>
      <c r="C238" s="86">
        <v>10138</v>
      </c>
      <c r="D238" s="86" t="s">
        <v>522</v>
      </c>
      <c r="E238" s="87" t="s">
        <v>771</v>
      </c>
      <c r="F238" s="87" t="s">
        <v>762</v>
      </c>
      <c r="G238" s="88">
        <v>7.5</v>
      </c>
      <c r="H238" s="86">
        <v>2</v>
      </c>
      <c r="I238" s="86">
        <v>1</v>
      </c>
      <c r="J238" s="89" t="s">
        <v>525</v>
      </c>
      <c r="K238" s="90"/>
    </row>
    <row r="239" spans="2:11" customFormat="1" ht="15" x14ac:dyDescent="0.25">
      <c r="B239" s="86">
        <v>233</v>
      </c>
      <c r="C239" s="86">
        <v>10157</v>
      </c>
      <c r="D239" s="86" t="s">
        <v>522</v>
      </c>
      <c r="E239" s="87" t="s">
        <v>772</v>
      </c>
      <c r="F239" s="87" t="s">
        <v>762</v>
      </c>
      <c r="G239" s="88">
        <v>7.5</v>
      </c>
      <c r="H239" s="86">
        <v>2</v>
      </c>
      <c r="I239" s="86">
        <v>1</v>
      </c>
      <c r="J239" s="89" t="s">
        <v>525</v>
      </c>
      <c r="K239" s="90"/>
    </row>
    <row r="240" spans="2:11" customFormat="1" ht="15" x14ac:dyDescent="0.25">
      <c r="B240" s="86">
        <v>234</v>
      </c>
      <c r="C240" s="86">
        <v>10159</v>
      </c>
      <c r="D240" s="86" t="s">
        <v>522</v>
      </c>
      <c r="E240" s="87" t="s">
        <v>773</v>
      </c>
      <c r="F240" s="87" t="s">
        <v>762</v>
      </c>
      <c r="G240" s="88">
        <v>7.5</v>
      </c>
      <c r="H240" s="86">
        <v>2</v>
      </c>
      <c r="I240" s="86">
        <v>1</v>
      </c>
      <c r="J240" s="89" t="s">
        <v>525</v>
      </c>
      <c r="K240" s="90"/>
    </row>
    <row r="241" spans="2:11" customFormat="1" ht="15" x14ac:dyDescent="0.25">
      <c r="B241" s="86">
        <v>235</v>
      </c>
      <c r="C241" s="86">
        <v>10187</v>
      </c>
      <c r="D241" s="86" t="s">
        <v>542</v>
      </c>
      <c r="E241" s="87" t="s">
        <v>774</v>
      </c>
      <c r="F241" s="87" t="s">
        <v>762</v>
      </c>
      <c r="G241" s="88">
        <v>7.5</v>
      </c>
      <c r="H241" s="86">
        <v>2</v>
      </c>
      <c r="I241" s="86">
        <v>1</v>
      </c>
      <c r="J241" s="89" t="s">
        <v>525</v>
      </c>
      <c r="K241" s="90"/>
    </row>
    <row r="242" spans="2:11" customFormat="1" ht="15" x14ac:dyDescent="0.25">
      <c r="B242" s="86">
        <v>236</v>
      </c>
      <c r="C242" s="86">
        <v>10202</v>
      </c>
      <c r="D242" s="86" t="s">
        <v>522</v>
      </c>
      <c r="E242" s="87" t="s">
        <v>775</v>
      </c>
      <c r="F242" s="87" t="s">
        <v>762</v>
      </c>
      <c r="G242" s="88">
        <v>7.5</v>
      </c>
      <c r="H242" s="86">
        <v>1</v>
      </c>
      <c r="I242" s="86">
        <v>1</v>
      </c>
      <c r="J242" s="89" t="s">
        <v>525</v>
      </c>
      <c r="K242" s="90"/>
    </row>
    <row r="243" spans="2:11" customFormat="1" ht="15" x14ac:dyDescent="0.25">
      <c r="B243" s="86">
        <v>237</v>
      </c>
      <c r="C243" s="86">
        <v>10265</v>
      </c>
      <c r="D243" s="86" t="s">
        <v>522</v>
      </c>
      <c r="E243" s="87" t="s">
        <v>776</v>
      </c>
      <c r="F243" s="87" t="s">
        <v>762</v>
      </c>
      <c r="G243" s="88">
        <v>7.5</v>
      </c>
      <c r="H243" s="86">
        <v>2</v>
      </c>
      <c r="I243" s="86">
        <v>1</v>
      </c>
      <c r="J243" s="89" t="s">
        <v>525</v>
      </c>
      <c r="K243" s="90"/>
    </row>
    <row r="244" spans="2:11" customFormat="1" ht="15" x14ac:dyDescent="0.25">
      <c r="B244" s="86">
        <v>238</v>
      </c>
      <c r="C244" s="86">
        <v>10284</v>
      </c>
      <c r="D244" s="86" t="s">
        <v>522</v>
      </c>
      <c r="E244" s="87" t="s">
        <v>777</v>
      </c>
      <c r="F244" s="87" t="s">
        <v>762</v>
      </c>
      <c r="G244" s="88">
        <v>7.5</v>
      </c>
      <c r="H244" s="86">
        <v>2</v>
      </c>
      <c r="I244" s="86">
        <v>1</v>
      </c>
      <c r="J244" s="89"/>
      <c r="K244" s="90"/>
    </row>
    <row r="245" spans="2:11" customFormat="1" ht="15" x14ac:dyDescent="0.25">
      <c r="B245" s="86">
        <v>239</v>
      </c>
      <c r="C245" s="86">
        <v>10291</v>
      </c>
      <c r="D245" s="86" t="s">
        <v>542</v>
      </c>
      <c r="E245" s="87" t="s">
        <v>778</v>
      </c>
      <c r="F245" s="87" t="s">
        <v>762</v>
      </c>
      <c r="G245" s="88">
        <v>7.5</v>
      </c>
      <c r="H245" s="86">
        <v>2</v>
      </c>
      <c r="I245" s="86">
        <v>1</v>
      </c>
      <c r="J245" s="89" t="s">
        <v>525</v>
      </c>
      <c r="K245" s="90"/>
    </row>
    <row r="246" spans="2:11" customFormat="1" ht="15" x14ac:dyDescent="0.25">
      <c r="B246" s="86">
        <v>240</v>
      </c>
      <c r="C246" s="86">
        <v>10292</v>
      </c>
      <c r="D246" s="86" t="s">
        <v>522</v>
      </c>
      <c r="E246" s="87" t="s">
        <v>778</v>
      </c>
      <c r="F246" s="87" t="s">
        <v>762</v>
      </c>
      <c r="G246" s="88">
        <v>7.5</v>
      </c>
      <c r="H246" s="86">
        <v>2</v>
      </c>
      <c r="I246" s="86">
        <v>1</v>
      </c>
      <c r="J246" s="89" t="s">
        <v>525</v>
      </c>
      <c r="K246" s="90"/>
    </row>
    <row r="247" spans="2:11" customFormat="1" ht="15" x14ac:dyDescent="0.25">
      <c r="B247" s="86">
        <v>241</v>
      </c>
      <c r="C247" s="86">
        <v>10298</v>
      </c>
      <c r="D247" s="86" t="s">
        <v>522</v>
      </c>
      <c r="E247" s="87" t="s">
        <v>779</v>
      </c>
      <c r="F247" s="87" t="s">
        <v>762</v>
      </c>
      <c r="G247" s="88">
        <v>7.5</v>
      </c>
      <c r="H247" s="86">
        <v>2</v>
      </c>
      <c r="I247" s="86">
        <v>1</v>
      </c>
      <c r="J247" s="89" t="s">
        <v>525</v>
      </c>
      <c r="K247" s="90"/>
    </row>
    <row r="248" spans="2:11" customFormat="1" ht="15" x14ac:dyDescent="0.25">
      <c r="B248" s="86">
        <v>242</v>
      </c>
      <c r="C248" s="86">
        <v>10316</v>
      </c>
      <c r="D248" s="86" t="s">
        <v>522</v>
      </c>
      <c r="E248" s="87" t="s">
        <v>780</v>
      </c>
      <c r="F248" s="87" t="s">
        <v>762</v>
      </c>
      <c r="G248" s="88">
        <v>7.5</v>
      </c>
      <c r="H248" s="86">
        <v>2</v>
      </c>
      <c r="I248" s="86">
        <v>1</v>
      </c>
      <c r="J248" s="89" t="s">
        <v>525</v>
      </c>
      <c r="K248" s="90"/>
    </row>
    <row r="249" spans="2:11" customFormat="1" ht="15" x14ac:dyDescent="0.25">
      <c r="B249" s="86">
        <v>243</v>
      </c>
      <c r="C249" s="86">
        <v>10325</v>
      </c>
      <c r="D249" s="86" t="s">
        <v>542</v>
      </c>
      <c r="E249" s="87" t="s">
        <v>781</v>
      </c>
      <c r="F249" s="87" t="s">
        <v>762</v>
      </c>
      <c r="G249" s="88">
        <v>7.5</v>
      </c>
      <c r="H249" s="86">
        <v>2</v>
      </c>
      <c r="I249" s="86">
        <v>1</v>
      </c>
      <c r="J249" s="89" t="s">
        <v>525</v>
      </c>
      <c r="K249" s="90"/>
    </row>
    <row r="250" spans="2:11" customFormat="1" ht="15" x14ac:dyDescent="0.25">
      <c r="B250" s="86">
        <v>244</v>
      </c>
      <c r="C250" s="86">
        <v>10331</v>
      </c>
      <c r="D250" s="86" t="s">
        <v>522</v>
      </c>
      <c r="E250" s="87" t="s">
        <v>782</v>
      </c>
      <c r="F250" s="87" t="s">
        <v>762</v>
      </c>
      <c r="G250" s="88">
        <v>7.5</v>
      </c>
      <c r="H250" s="86">
        <v>2</v>
      </c>
      <c r="I250" s="86">
        <v>1</v>
      </c>
      <c r="J250" s="89" t="s">
        <v>525</v>
      </c>
      <c r="K250" s="90"/>
    </row>
    <row r="251" spans="2:11" customFormat="1" ht="15" x14ac:dyDescent="0.25">
      <c r="B251" s="86">
        <v>245</v>
      </c>
      <c r="C251" s="86">
        <v>10353</v>
      </c>
      <c r="D251" s="86" t="s">
        <v>522</v>
      </c>
      <c r="E251" s="87" t="s">
        <v>783</v>
      </c>
      <c r="F251" s="87" t="s">
        <v>762</v>
      </c>
      <c r="G251" s="88">
        <v>7.5</v>
      </c>
      <c r="H251" s="86">
        <v>2</v>
      </c>
      <c r="I251" s="86">
        <v>1</v>
      </c>
      <c r="J251" s="89" t="s">
        <v>525</v>
      </c>
      <c r="K251" s="90"/>
    </row>
    <row r="252" spans="2:11" customFormat="1" ht="15" x14ac:dyDescent="0.25">
      <c r="B252" s="86">
        <v>246</v>
      </c>
      <c r="C252" s="86">
        <v>10387</v>
      </c>
      <c r="D252" s="86" t="s">
        <v>522</v>
      </c>
      <c r="E252" s="87" t="s">
        <v>784</v>
      </c>
      <c r="F252" s="87" t="s">
        <v>762</v>
      </c>
      <c r="G252" s="88">
        <v>7.5</v>
      </c>
      <c r="H252" s="86">
        <v>2</v>
      </c>
      <c r="I252" s="86">
        <v>1</v>
      </c>
      <c r="J252" s="89" t="s">
        <v>525</v>
      </c>
      <c r="K252" s="90"/>
    </row>
    <row r="253" spans="2:11" customFormat="1" ht="15" x14ac:dyDescent="0.25">
      <c r="B253" s="86">
        <v>247</v>
      </c>
      <c r="C253" s="86">
        <v>10406</v>
      </c>
      <c r="D253" s="86" t="s">
        <v>522</v>
      </c>
      <c r="E253" s="87" t="s">
        <v>785</v>
      </c>
      <c r="F253" s="87" t="s">
        <v>762</v>
      </c>
      <c r="G253" s="88">
        <v>7.5</v>
      </c>
      <c r="H253" s="86">
        <v>2</v>
      </c>
      <c r="I253" s="86">
        <v>1</v>
      </c>
      <c r="J253" s="89" t="s">
        <v>525</v>
      </c>
      <c r="K253" s="90"/>
    </row>
    <row r="254" spans="2:11" customFormat="1" ht="15" x14ac:dyDescent="0.25">
      <c r="B254" s="86">
        <v>248</v>
      </c>
      <c r="C254" s="86">
        <v>10415</v>
      </c>
      <c r="D254" s="86" t="s">
        <v>547</v>
      </c>
      <c r="E254" s="87" t="s">
        <v>786</v>
      </c>
      <c r="F254" s="87" t="s">
        <v>762</v>
      </c>
      <c r="G254" s="88">
        <v>7.5</v>
      </c>
      <c r="H254" s="86">
        <v>2</v>
      </c>
      <c r="I254" s="86">
        <v>1</v>
      </c>
      <c r="J254" s="89" t="s">
        <v>525</v>
      </c>
      <c r="K254" s="90"/>
    </row>
    <row r="255" spans="2:11" customFormat="1" ht="15" x14ac:dyDescent="0.25">
      <c r="B255" s="86">
        <v>249</v>
      </c>
      <c r="C255" s="86">
        <v>10423</v>
      </c>
      <c r="D255" s="86" t="s">
        <v>547</v>
      </c>
      <c r="E255" s="87" t="s">
        <v>787</v>
      </c>
      <c r="F255" s="87" t="s">
        <v>762</v>
      </c>
      <c r="G255" s="88">
        <v>7.5</v>
      </c>
      <c r="H255" s="86">
        <v>2</v>
      </c>
      <c r="I255" s="86">
        <v>1</v>
      </c>
      <c r="J255" s="89" t="s">
        <v>525</v>
      </c>
      <c r="K255" s="90"/>
    </row>
    <row r="256" spans="2:11" customFormat="1" ht="15" x14ac:dyDescent="0.25">
      <c r="B256" s="86">
        <v>250</v>
      </c>
      <c r="C256" s="86">
        <v>10434</v>
      </c>
      <c r="D256" s="86" t="s">
        <v>522</v>
      </c>
      <c r="E256" s="87" t="s">
        <v>788</v>
      </c>
      <c r="F256" s="87" t="s">
        <v>762</v>
      </c>
      <c r="G256" s="88">
        <v>7.5</v>
      </c>
      <c r="H256" s="86">
        <v>2</v>
      </c>
      <c r="I256" s="86">
        <v>1</v>
      </c>
      <c r="J256" s="89" t="s">
        <v>525</v>
      </c>
      <c r="K256" s="90"/>
    </row>
    <row r="257" spans="2:11" customFormat="1" ht="15" x14ac:dyDescent="0.25">
      <c r="B257" s="86">
        <v>251</v>
      </c>
      <c r="C257" s="86">
        <v>10025</v>
      </c>
      <c r="D257" s="86" t="s">
        <v>522</v>
      </c>
      <c r="E257" s="87" t="s">
        <v>789</v>
      </c>
      <c r="F257" s="87" t="s">
        <v>790</v>
      </c>
      <c r="G257" s="88">
        <v>7.5</v>
      </c>
      <c r="H257" s="86">
        <v>2</v>
      </c>
      <c r="I257" s="86">
        <v>1</v>
      </c>
      <c r="J257" s="89" t="s">
        <v>525</v>
      </c>
      <c r="K257" s="90"/>
    </row>
    <row r="258" spans="2:11" customFormat="1" ht="15" x14ac:dyDescent="0.25">
      <c r="B258" s="86">
        <v>252</v>
      </c>
      <c r="C258" s="86">
        <v>10027</v>
      </c>
      <c r="D258" s="86" t="s">
        <v>522</v>
      </c>
      <c r="E258" s="87" t="s">
        <v>791</v>
      </c>
      <c r="F258" s="87" t="s">
        <v>790</v>
      </c>
      <c r="G258" s="88">
        <v>7.5</v>
      </c>
      <c r="H258" s="86">
        <v>2</v>
      </c>
      <c r="I258" s="86">
        <v>1</v>
      </c>
      <c r="J258" s="89"/>
      <c r="K258" s="90"/>
    </row>
    <row r="259" spans="2:11" customFormat="1" ht="15" x14ac:dyDescent="0.25">
      <c r="B259" s="86">
        <v>253</v>
      </c>
      <c r="C259" s="86">
        <v>10066</v>
      </c>
      <c r="D259" s="86" t="s">
        <v>522</v>
      </c>
      <c r="E259" s="87" t="s">
        <v>792</v>
      </c>
      <c r="F259" s="87" t="s">
        <v>790</v>
      </c>
      <c r="G259" s="88">
        <v>7.5</v>
      </c>
      <c r="H259" s="86">
        <v>2</v>
      </c>
      <c r="I259" s="86">
        <v>1</v>
      </c>
      <c r="J259" s="89" t="s">
        <v>525</v>
      </c>
      <c r="K259" s="90"/>
    </row>
    <row r="260" spans="2:11" customFormat="1" ht="15" x14ac:dyDescent="0.25">
      <c r="B260" s="86">
        <v>254</v>
      </c>
      <c r="C260" s="86">
        <v>10089</v>
      </c>
      <c r="D260" s="86" t="s">
        <v>522</v>
      </c>
      <c r="E260" s="87" t="s">
        <v>793</v>
      </c>
      <c r="F260" s="87" t="s">
        <v>790</v>
      </c>
      <c r="G260" s="88">
        <v>7.5</v>
      </c>
      <c r="H260" s="86">
        <v>2</v>
      </c>
      <c r="I260" s="86">
        <v>1</v>
      </c>
      <c r="J260" s="89" t="s">
        <v>525</v>
      </c>
      <c r="K260" s="90"/>
    </row>
    <row r="261" spans="2:11" customFormat="1" ht="30" x14ac:dyDescent="0.25">
      <c r="B261" s="86">
        <v>255</v>
      </c>
      <c r="C261" s="86">
        <v>10104</v>
      </c>
      <c r="D261" s="86" t="s">
        <v>522</v>
      </c>
      <c r="E261" s="87" t="s">
        <v>794</v>
      </c>
      <c r="F261" s="87" t="s">
        <v>790</v>
      </c>
      <c r="G261" s="88">
        <v>7.5</v>
      </c>
      <c r="H261" s="86">
        <v>1</v>
      </c>
      <c r="I261" s="86">
        <v>1</v>
      </c>
      <c r="J261" s="89" t="s">
        <v>525</v>
      </c>
      <c r="K261" s="90" t="s">
        <v>563</v>
      </c>
    </row>
    <row r="262" spans="2:11" customFormat="1" ht="15" x14ac:dyDescent="0.25">
      <c r="B262" s="86">
        <v>256</v>
      </c>
      <c r="C262" s="86">
        <v>10105</v>
      </c>
      <c r="D262" s="86" t="s">
        <v>522</v>
      </c>
      <c r="E262" s="87" t="s">
        <v>795</v>
      </c>
      <c r="F262" s="87" t="s">
        <v>790</v>
      </c>
      <c r="G262" s="88">
        <v>7.5</v>
      </c>
      <c r="H262" s="86">
        <v>1</v>
      </c>
      <c r="I262" s="86">
        <v>1</v>
      </c>
      <c r="J262" s="89" t="s">
        <v>525</v>
      </c>
      <c r="K262" s="90"/>
    </row>
    <row r="263" spans="2:11" customFormat="1" ht="15" x14ac:dyDescent="0.25">
      <c r="B263" s="86">
        <v>257</v>
      </c>
      <c r="C263" s="86">
        <v>10169</v>
      </c>
      <c r="D263" s="86" t="s">
        <v>522</v>
      </c>
      <c r="E263" s="87" t="s">
        <v>796</v>
      </c>
      <c r="F263" s="87" t="s">
        <v>790</v>
      </c>
      <c r="G263" s="88">
        <v>7.5</v>
      </c>
      <c r="H263" s="86">
        <v>2</v>
      </c>
      <c r="I263" s="86">
        <v>1</v>
      </c>
      <c r="J263" s="89"/>
      <c r="K263" s="90"/>
    </row>
    <row r="264" spans="2:11" customFormat="1" ht="30" x14ac:dyDescent="0.25">
      <c r="B264" s="86">
        <v>258</v>
      </c>
      <c r="C264" s="86">
        <v>10233</v>
      </c>
      <c r="D264" s="86" t="s">
        <v>522</v>
      </c>
      <c r="E264" s="87" t="s">
        <v>797</v>
      </c>
      <c r="F264" s="87" t="s">
        <v>790</v>
      </c>
      <c r="G264" s="88" t="s">
        <v>588</v>
      </c>
      <c r="H264" s="86">
        <v>2</v>
      </c>
      <c r="I264" s="86">
        <v>2</v>
      </c>
      <c r="J264" s="89"/>
      <c r="K264" s="90"/>
    </row>
    <row r="265" spans="2:11" customFormat="1" ht="15" x14ac:dyDescent="0.25">
      <c r="B265" s="86">
        <v>259</v>
      </c>
      <c r="C265" s="86">
        <v>10252</v>
      </c>
      <c r="D265" s="86" t="s">
        <v>522</v>
      </c>
      <c r="E265" s="87" t="s">
        <v>798</v>
      </c>
      <c r="F265" s="87" t="s">
        <v>790</v>
      </c>
      <c r="G265" s="88">
        <v>7.5</v>
      </c>
      <c r="H265" s="86">
        <v>2</v>
      </c>
      <c r="I265" s="86">
        <v>1</v>
      </c>
      <c r="J265" s="89" t="s">
        <v>525</v>
      </c>
      <c r="K265" s="90"/>
    </row>
    <row r="266" spans="2:11" customFormat="1" ht="15" x14ac:dyDescent="0.25">
      <c r="B266" s="86">
        <v>260</v>
      </c>
      <c r="C266" s="86">
        <v>10281</v>
      </c>
      <c r="D266" s="86" t="s">
        <v>522</v>
      </c>
      <c r="E266" s="87" t="s">
        <v>799</v>
      </c>
      <c r="F266" s="87" t="s">
        <v>790</v>
      </c>
      <c r="G266" s="88">
        <v>3.5</v>
      </c>
      <c r="H266" s="86"/>
      <c r="I266" s="86"/>
      <c r="J266" s="89" t="s">
        <v>525</v>
      </c>
      <c r="K266" s="90"/>
    </row>
    <row r="267" spans="2:11" customFormat="1" ht="30" x14ac:dyDescent="0.25">
      <c r="B267" s="86">
        <v>261</v>
      </c>
      <c r="C267" s="86">
        <v>10286</v>
      </c>
      <c r="D267" s="86" t="s">
        <v>522</v>
      </c>
      <c r="E267" s="87" t="s">
        <v>800</v>
      </c>
      <c r="F267" s="87" t="s">
        <v>790</v>
      </c>
      <c r="G267" s="88">
        <v>0</v>
      </c>
      <c r="H267" s="86"/>
      <c r="I267" s="86"/>
      <c r="J267" s="89"/>
      <c r="K267" s="90" t="s">
        <v>801</v>
      </c>
    </row>
    <row r="268" spans="2:11" customFormat="1" ht="15" x14ac:dyDescent="0.25">
      <c r="B268" s="86">
        <v>262</v>
      </c>
      <c r="C268" s="86">
        <v>10303</v>
      </c>
      <c r="D268" s="86" t="s">
        <v>522</v>
      </c>
      <c r="E268" s="87" t="s">
        <v>802</v>
      </c>
      <c r="F268" s="87" t="s">
        <v>790</v>
      </c>
      <c r="G268" s="88">
        <v>7.5</v>
      </c>
      <c r="H268" s="86">
        <v>1</v>
      </c>
      <c r="I268" s="86">
        <v>1</v>
      </c>
      <c r="J268" s="89" t="s">
        <v>525</v>
      </c>
      <c r="K268" s="90"/>
    </row>
    <row r="269" spans="2:11" customFormat="1" ht="15" x14ac:dyDescent="0.25">
      <c r="B269" s="86">
        <v>263</v>
      </c>
      <c r="C269" s="86">
        <v>10367</v>
      </c>
      <c r="D269" s="86" t="s">
        <v>522</v>
      </c>
      <c r="E269" s="87" t="s">
        <v>803</v>
      </c>
      <c r="F269" s="87" t="s">
        <v>790</v>
      </c>
      <c r="G269" s="88">
        <v>7.5</v>
      </c>
      <c r="H269" s="86">
        <v>2</v>
      </c>
      <c r="I269" s="86">
        <v>1</v>
      </c>
      <c r="J269" s="89" t="s">
        <v>525</v>
      </c>
      <c r="K269" s="90"/>
    </row>
    <row r="270" spans="2:11" customFormat="1" ht="15" x14ac:dyDescent="0.25">
      <c r="B270" s="86">
        <v>264</v>
      </c>
      <c r="C270" s="86">
        <v>10382</v>
      </c>
      <c r="D270" s="86" t="s">
        <v>522</v>
      </c>
      <c r="E270" s="87" t="s">
        <v>804</v>
      </c>
      <c r="F270" s="87" t="s">
        <v>790</v>
      </c>
      <c r="G270" s="88">
        <v>7.5</v>
      </c>
      <c r="H270" s="86">
        <v>1</v>
      </c>
      <c r="I270" s="86">
        <v>1</v>
      </c>
      <c r="J270" s="89" t="s">
        <v>525</v>
      </c>
      <c r="K270" s="90"/>
    </row>
    <row r="271" spans="2:11" customFormat="1" ht="30" x14ac:dyDescent="0.25">
      <c r="B271" s="86">
        <v>265</v>
      </c>
      <c r="C271" s="86">
        <v>10393</v>
      </c>
      <c r="D271" s="86" t="s">
        <v>522</v>
      </c>
      <c r="E271" s="87" t="s">
        <v>805</v>
      </c>
      <c r="F271" s="87" t="s">
        <v>790</v>
      </c>
      <c r="G271" s="88">
        <v>7.5</v>
      </c>
      <c r="H271" s="86">
        <v>1</v>
      </c>
      <c r="I271" s="86">
        <v>1</v>
      </c>
      <c r="J271" s="89" t="s">
        <v>525</v>
      </c>
      <c r="K271" s="90" t="s">
        <v>563</v>
      </c>
    </row>
    <row r="272" spans="2:11" customFormat="1" ht="15" x14ac:dyDescent="0.25">
      <c r="B272" s="86">
        <v>266</v>
      </c>
      <c r="C272" s="86">
        <v>10412</v>
      </c>
      <c r="D272" s="86" t="s">
        <v>522</v>
      </c>
      <c r="E272" s="87" t="s">
        <v>806</v>
      </c>
      <c r="F272" s="87" t="s">
        <v>790</v>
      </c>
      <c r="G272" s="88">
        <v>7.5</v>
      </c>
      <c r="H272" s="86">
        <v>1</v>
      </c>
      <c r="I272" s="86">
        <v>1</v>
      </c>
      <c r="J272" s="89" t="s">
        <v>525</v>
      </c>
      <c r="K272" s="90"/>
    </row>
    <row r="273" spans="2:11" customFormat="1" ht="15" x14ac:dyDescent="0.25">
      <c r="B273" s="86">
        <v>267</v>
      </c>
      <c r="C273" s="86">
        <v>10002</v>
      </c>
      <c r="D273" s="86" t="s">
        <v>522</v>
      </c>
      <c r="E273" s="87" t="s">
        <v>807</v>
      </c>
      <c r="F273" s="87" t="s">
        <v>808</v>
      </c>
      <c r="G273" s="88">
        <v>7.5</v>
      </c>
      <c r="H273" s="86">
        <v>2</v>
      </c>
      <c r="I273" s="86">
        <v>1</v>
      </c>
      <c r="J273" s="89"/>
      <c r="K273" s="90"/>
    </row>
    <row r="274" spans="2:11" customFormat="1" ht="15" x14ac:dyDescent="0.25">
      <c r="B274" s="86">
        <v>268</v>
      </c>
      <c r="C274" s="86">
        <v>10003</v>
      </c>
      <c r="D274" s="86" t="s">
        <v>522</v>
      </c>
      <c r="E274" s="87" t="s">
        <v>809</v>
      </c>
      <c r="F274" s="87" t="s">
        <v>808</v>
      </c>
      <c r="G274" s="88">
        <v>7.5</v>
      </c>
      <c r="H274" s="86">
        <v>2</v>
      </c>
      <c r="I274" s="86">
        <v>1</v>
      </c>
      <c r="J274" s="89"/>
      <c r="K274" s="90"/>
    </row>
    <row r="275" spans="2:11" customFormat="1" ht="15" x14ac:dyDescent="0.25">
      <c r="B275" s="86">
        <v>269</v>
      </c>
      <c r="C275" s="86">
        <v>10005</v>
      </c>
      <c r="D275" s="86" t="s">
        <v>522</v>
      </c>
      <c r="E275" s="87" t="s">
        <v>810</v>
      </c>
      <c r="F275" s="87" t="s">
        <v>808</v>
      </c>
      <c r="G275" s="88">
        <v>7.5</v>
      </c>
      <c r="H275" s="86">
        <v>1</v>
      </c>
      <c r="I275" s="86">
        <v>1</v>
      </c>
      <c r="J275" s="89" t="s">
        <v>525</v>
      </c>
      <c r="K275" s="90"/>
    </row>
    <row r="276" spans="2:11" customFormat="1" ht="15" x14ac:dyDescent="0.25">
      <c r="B276" s="86">
        <v>270</v>
      </c>
      <c r="C276" s="86">
        <v>10006</v>
      </c>
      <c r="D276" s="86" t="s">
        <v>522</v>
      </c>
      <c r="E276" s="87" t="s">
        <v>811</v>
      </c>
      <c r="F276" s="87" t="s">
        <v>808</v>
      </c>
      <c r="G276" s="88">
        <v>7.5</v>
      </c>
      <c r="H276" s="86">
        <v>1</v>
      </c>
      <c r="I276" s="86">
        <v>1</v>
      </c>
      <c r="J276" s="89"/>
      <c r="K276" s="90"/>
    </row>
    <row r="277" spans="2:11" customFormat="1" ht="15" x14ac:dyDescent="0.25">
      <c r="B277" s="86">
        <v>271</v>
      </c>
      <c r="C277" s="86">
        <v>10007</v>
      </c>
      <c r="D277" s="86" t="s">
        <v>522</v>
      </c>
      <c r="E277" s="87" t="s">
        <v>812</v>
      </c>
      <c r="F277" s="87" t="s">
        <v>808</v>
      </c>
      <c r="G277" s="88">
        <v>7.5</v>
      </c>
      <c r="H277" s="86">
        <v>2</v>
      </c>
      <c r="I277" s="86">
        <v>1</v>
      </c>
      <c r="J277" s="89"/>
      <c r="K277" s="90"/>
    </row>
    <row r="278" spans="2:11" customFormat="1" ht="30" x14ac:dyDescent="0.25">
      <c r="B278" s="86">
        <v>272</v>
      </c>
      <c r="C278" s="86">
        <v>10037</v>
      </c>
      <c r="D278" s="86" t="s">
        <v>522</v>
      </c>
      <c r="E278" s="87" t="s">
        <v>813</v>
      </c>
      <c r="F278" s="87" t="s">
        <v>808</v>
      </c>
      <c r="G278" s="88" t="s">
        <v>588</v>
      </c>
      <c r="H278" s="86">
        <v>2</v>
      </c>
      <c r="I278" s="86">
        <v>1</v>
      </c>
      <c r="J278" s="89"/>
      <c r="K278" s="90"/>
    </row>
    <row r="279" spans="2:11" customFormat="1" ht="15" x14ac:dyDescent="0.25">
      <c r="B279" s="86">
        <v>273</v>
      </c>
      <c r="C279" s="86">
        <v>10052</v>
      </c>
      <c r="D279" s="86" t="s">
        <v>522</v>
      </c>
      <c r="E279" s="87" t="s">
        <v>814</v>
      </c>
      <c r="F279" s="87" t="s">
        <v>808</v>
      </c>
      <c r="G279" s="88">
        <v>7.5</v>
      </c>
      <c r="H279" s="86">
        <v>2</v>
      </c>
      <c r="I279" s="86">
        <v>1</v>
      </c>
      <c r="J279" s="89" t="s">
        <v>525</v>
      </c>
      <c r="K279" s="90"/>
    </row>
    <row r="280" spans="2:11" customFormat="1" ht="15" x14ac:dyDescent="0.25">
      <c r="B280" s="86">
        <v>274</v>
      </c>
      <c r="C280" s="86">
        <v>10057</v>
      </c>
      <c r="D280" s="86" t="s">
        <v>522</v>
      </c>
      <c r="E280" s="87" t="s">
        <v>815</v>
      </c>
      <c r="F280" s="87" t="s">
        <v>808</v>
      </c>
      <c r="G280" s="88">
        <v>7.5</v>
      </c>
      <c r="H280" s="86">
        <v>2</v>
      </c>
      <c r="I280" s="86">
        <v>1</v>
      </c>
      <c r="J280" s="89" t="s">
        <v>525</v>
      </c>
      <c r="K280" s="90"/>
    </row>
    <row r="281" spans="2:11" customFormat="1" ht="30" x14ac:dyDescent="0.25">
      <c r="B281" s="86">
        <v>275</v>
      </c>
      <c r="C281" s="86">
        <v>10065</v>
      </c>
      <c r="D281" s="86" t="s">
        <v>522</v>
      </c>
      <c r="E281" s="87" t="s">
        <v>816</v>
      </c>
      <c r="F281" s="87" t="s">
        <v>808</v>
      </c>
      <c r="G281" s="88" t="s">
        <v>588</v>
      </c>
      <c r="H281" s="86">
        <v>2</v>
      </c>
      <c r="I281" s="86">
        <v>1</v>
      </c>
      <c r="J281" s="89"/>
      <c r="K281" s="90"/>
    </row>
    <row r="282" spans="2:11" customFormat="1" ht="15" x14ac:dyDescent="0.25">
      <c r="B282" s="86">
        <v>276</v>
      </c>
      <c r="C282" s="86">
        <v>10073</v>
      </c>
      <c r="D282" s="86" t="s">
        <v>542</v>
      </c>
      <c r="E282" s="87" t="s">
        <v>817</v>
      </c>
      <c r="F282" s="87" t="s">
        <v>808</v>
      </c>
      <c r="G282" s="88">
        <v>7.5</v>
      </c>
      <c r="H282" s="86">
        <v>2</v>
      </c>
      <c r="I282" s="86">
        <v>1</v>
      </c>
      <c r="J282" s="89" t="s">
        <v>525</v>
      </c>
      <c r="K282" s="90"/>
    </row>
    <row r="283" spans="2:11" customFormat="1" ht="15" x14ac:dyDescent="0.25">
      <c r="B283" s="86">
        <v>277</v>
      </c>
      <c r="C283" s="86">
        <v>10091</v>
      </c>
      <c r="D283" s="86" t="s">
        <v>542</v>
      </c>
      <c r="E283" s="87" t="s">
        <v>818</v>
      </c>
      <c r="F283" s="87" t="s">
        <v>808</v>
      </c>
      <c r="G283" s="88">
        <v>7.5</v>
      </c>
      <c r="H283" s="86">
        <v>2</v>
      </c>
      <c r="I283" s="86">
        <v>1</v>
      </c>
      <c r="J283" s="89" t="s">
        <v>525</v>
      </c>
      <c r="K283" s="90"/>
    </row>
    <row r="284" spans="2:11" customFormat="1" ht="15" x14ac:dyDescent="0.25">
      <c r="B284" s="86">
        <v>278</v>
      </c>
      <c r="C284" s="86">
        <v>10094</v>
      </c>
      <c r="D284" s="86" t="s">
        <v>547</v>
      </c>
      <c r="E284" s="87" t="s">
        <v>819</v>
      </c>
      <c r="F284" s="87" t="s">
        <v>808</v>
      </c>
      <c r="G284" s="88">
        <v>7.5</v>
      </c>
      <c r="H284" s="86">
        <v>2</v>
      </c>
      <c r="I284" s="86">
        <v>1</v>
      </c>
      <c r="J284" s="89"/>
      <c r="K284" s="90"/>
    </row>
    <row r="285" spans="2:11" customFormat="1" ht="15" x14ac:dyDescent="0.25">
      <c r="B285" s="86">
        <v>279</v>
      </c>
      <c r="C285" s="86">
        <v>10113</v>
      </c>
      <c r="D285" s="86" t="s">
        <v>522</v>
      </c>
      <c r="E285" s="87" t="s">
        <v>356</v>
      </c>
      <c r="F285" s="87" t="s">
        <v>808</v>
      </c>
      <c r="G285" s="88">
        <v>7.5</v>
      </c>
      <c r="H285" s="86">
        <v>2</v>
      </c>
      <c r="I285" s="86">
        <v>1</v>
      </c>
      <c r="J285" s="89" t="s">
        <v>525</v>
      </c>
      <c r="K285" s="90"/>
    </row>
    <row r="286" spans="2:11" customFormat="1" ht="15" x14ac:dyDescent="0.25">
      <c r="B286" s="86">
        <v>280</v>
      </c>
      <c r="C286" s="86">
        <v>10115</v>
      </c>
      <c r="D286" s="86" t="s">
        <v>522</v>
      </c>
      <c r="E286" s="87" t="s">
        <v>820</v>
      </c>
      <c r="F286" s="87" t="s">
        <v>808</v>
      </c>
      <c r="G286" s="88">
        <v>7.5</v>
      </c>
      <c r="H286" s="86">
        <v>2</v>
      </c>
      <c r="I286" s="86">
        <v>1</v>
      </c>
      <c r="J286" s="89" t="s">
        <v>525</v>
      </c>
      <c r="K286" s="90"/>
    </row>
    <row r="287" spans="2:11" customFormat="1" ht="15" x14ac:dyDescent="0.25">
      <c r="B287" s="86">
        <v>281</v>
      </c>
      <c r="C287" s="86">
        <v>10118</v>
      </c>
      <c r="D287" s="86" t="s">
        <v>547</v>
      </c>
      <c r="E287" s="87" t="s">
        <v>821</v>
      </c>
      <c r="F287" s="87" t="s">
        <v>808</v>
      </c>
      <c r="G287" s="88">
        <v>7.5</v>
      </c>
      <c r="H287" s="86">
        <v>1</v>
      </c>
      <c r="I287" s="86">
        <v>1</v>
      </c>
      <c r="J287" s="89" t="s">
        <v>525</v>
      </c>
      <c r="K287" s="90"/>
    </row>
    <row r="288" spans="2:11" customFormat="1" ht="15" x14ac:dyDescent="0.25">
      <c r="B288" s="86">
        <v>282</v>
      </c>
      <c r="C288" s="86">
        <v>10125</v>
      </c>
      <c r="D288" s="86" t="s">
        <v>616</v>
      </c>
      <c r="E288" s="87" t="s">
        <v>822</v>
      </c>
      <c r="F288" s="87" t="s">
        <v>808</v>
      </c>
      <c r="G288" s="88">
        <v>7.5</v>
      </c>
      <c r="H288" s="86">
        <v>2</v>
      </c>
      <c r="I288" s="86">
        <v>1</v>
      </c>
      <c r="J288" s="89"/>
      <c r="K288" s="90"/>
    </row>
    <row r="289" spans="2:11" customFormat="1" ht="30" x14ac:dyDescent="0.25">
      <c r="B289" s="86">
        <v>283</v>
      </c>
      <c r="C289" s="86">
        <v>10128</v>
      </c>
      <c r="D289" s="86" t="s">
        <v>547</v>
      </c>
      <c r="E289" s="87" t="s">
        <v>823</v>
      </c>
      <c r="F289" s="87" t="s">
        <v>808</v>
      </c>
      <c r="G289" s="88" t="s">
        <v>588</v>
      </c>
      <c r="H289" s="86">
        <v>2</v>
      </c>
      <c r="I289" s="86">
        <v>1</v>
      </c>
      <c r="J289" s="89"/>
      <c r="K289" s="90"/>
    </row>
    <row r="290" spans="2:11" customFormat="1" ht="30" x14ac:dyDescent="0.25">
      <c r="B290" s="86">
        <v>284</v>
      </c>
      <c r="C290" s="86">
        <v>10130</v>
      </c>
      <c r="D290" s="86" t="s">
        <v>522</v>
      </c>
      <c r="E290" s="87" t="s">
        <v>824</v>
      </c>
      <c r="F290" s="87" t="s">
        <v>808</v>
      </c>
      <c r="G290" s="88" t="s">
        <v>588</v>
      </c>
      <c r="H290" s="86">
        <v>2</v>
      </c>
      <c r="I290" s="86">
        <v>1</v>
      </c>
      <c r="J290" s="89"/>
      <c r="K290" s="90"/>
    </row>
    <row r="291" spans="2:11" customFormat="1" ht="30" x14ac:dyDescent="0.25">
      <c r="B291" s="86">
        <v>285</v>
      </c>
      <c r="C291" s="86">
        <v>10133</v>
      </c>
      <c r="D291" s="86" t="s">
        <v>522</v>
      </c>
      <c r="E291" s="87" t="s">
        <v>825</v>
      </c>
      <c r="F291" s="87" t="s">
        <v>808</v>
      </c>
      <c r="G291" s="88" t="s">
        <v>588</v>
      </c>
      <c r="H291" s="86">
        <v>2</v>
      </c>
      <c r="I291" s="86">
        <v>2</v>
      </c>
      <c r="J291" s="89"/>
      <c r="K291" s="90"/>
    </row>
    <row r="292" spans="2:11" customFormat="1" ht="15" x14ac:dyDescent="0.25">
      <c r="B292" s="86">
        <v>286</v>
      </c>
      <c r="C292" s="86">
        <v>10139</v>
      </c>
      <c r="D292" s="86" t="s">
        <v>826</v>
      </c>
      <c r="E292" s="87" t="s">
        <v>827</v>
      </c>
      <c r="F292" s="87" t="s">
        <v>808</v>
      </c>
      <c r="G292" s="88">
        <v>7.5</v>
      </c>
      <c r="H292" s="86">
        <v>2</v>
      </c>
      <c r="I292" s="86">
        <v>1</v>
      </c>
      <c r="J292" s="89" t="s">
        <v>525</v>
      </c>
      <c r="K292" s="90"/>
    </row>
    <row r="293" spans="2:11" customFormat="1" ht="30" x14ac:dyDescent="0.25">
      <c r="B293" s="86">
        <v>287</v>
      </c>
      <c r="C293" s="86">
        <v>10144</v>
      </c>
      <c r="D293" s="86" t="s">
        <v>826</v>
      </c>
      <c r="E293" s="87" t="s">
        <v>828</v>
      </c>
      <c r="F293" s="87" t="s">
        <v>808</v>
      </c>
      <c r="G293" s="88" t="s">
        <v>588</v>
      </c>
      <c r="H293" s="86">
        <v>2</v>
      </c>
      <c r="I293" s="86">
        <v>1</v>
      </c>
      <c r="J293" s="89"/>
      <c r="K293" s="90"/>
    </row>
    <row r="294" spans="2:11" customFormat="1" ht="15" x14ac:dyDescent="0.25">
      <c r="B294" s="86">
        <v>288</v>
      </c>
      <c r="C294" s="86">
        <v>10145</v>
      </c>
      <c r="D294" s="86" t="s">
        <v>522</v>
      </c>
      <c r="E294" s="87" t="s">
        <v>829</v>
      </c>
      <c r="F294" s="87" t="s">
        <v>808</v>
      </c>
      <c r="G294" s="88">
        <v>7.5</v>
      </c>
      <c r="H294" s="86">
        <v>2</v>
      </c>
      <c r="I294" s="86">
        <v>1</v>
      </c>
      <c r="J294" s="89" t="s">
        <v>525</v>
      </c>
      <c r="K294" s="90"/>
    </row>
    <row r="295" spans="2:11" customFormat="1" ht="15" x14ac:dyDescent="0.25">
      <c r="B295" s="86">
        <v>289</v>
      </c>
      <c r="C295" s="86">
        <v>10180</v>
      </c>
      <c r="D295" s="86" t="s">
        <v>522</v>
      </c>
      <c r="E295" s="87" t="s">
        <v>830</v>
      </c>
      <c r="F295" s="87" t="s">
        <v>808</v>
      </c>
      <c r="G295" s="88">
        <v>7.5</v>
      </c>
      <c r="H295" s="86">
        <v>2</v>
      </c>
      <c r="I295" s="86">
        <v>1</v>
      </c>
      <c r="J295" s="89" t="s">
        <v>525</v>
      </c>
      <c r="K295" s="90"/>
    </row>
    <row r="296" spans="2:11" customFormat="1" ht="15" x14ac:dyDescent="0.25">
      <c r="B296" s="86">
        <v>290</v>
      </c>
      <c r="C296" s="86">
        <v>10181</v>
      </c>
      <c r="D296" s="86" t="s">
        <v>522</v>
      </c>
      <c r="E296" s="87" t="s">
        <v>831</v>
      </c>
      <c r="F296" s="87" t="s">
        <v>808</v>
      </c>
      <c r="G296" s="88">
        <v>7.5</v>
      </c>
      <c r="H296" s="86">
        <v>1</v>
      </c>
      <c r="I296" s="86">
        <v>1</v>
      </c>
      <c r="J296" s="89"/>
      <c r="K296" s="90"/>
    </row>
    <row r="297" spans="2:11" customFormat="1" ht="15" x14ac:dyDescent="0.25">
      <c r="B297" s="86">
        <v>291</v>
      </c>
      <c r="C297" s="86">
        <v>10183</v>
      </c>
      <c r="D297" s="86" t="s">
        <v>522</v>
      </c>
      <c r="E297" s="87" t="s">
        <v>832</v>
      </c>
      <c r="F297" s="87" t="s">
        <v>808</v>
      </c>
      <c r="G297" s="88">
        <v>7.5</v>
      </c>
      <c r="H297" s="86">
        <v>2</v>
      </c>
      <c r="I297" s="86">
        <v>1</v>
      </c>
      <c r="J297" s="89" t="s">
        <v>525</v>
      </c>
      <c r="K297" s="90"/>
    </row>
    <row r="298" spans="2:11" customFormat="1" ht="15" x14ac:dyDescent="0.25">
      <c r="B298" s="86">
        <v>292</v>
      </c>
      <c r="C298" s="86">
        <v>10186</v>
      </c>
      <c r="D298" s="86" t="s">
        <v>547</v>
      </c>
      <c r="E298" s="87" t="s">
        <v>833</v>
      </c>
      <c r="F298" s="87" t="s">
        <v>808</v>
      </c>
      <c r="G298" s="88">
        <v>7.5</v>
      </c>
      <c r="H298" s="86">
        <v>2</v>
      </c>
      <c r="I298" s="86">
        <v>1</v>
      </c>
      <c r="J298" s="89" t="s">
        <v>525</v>
      </c>
      <c r="K298" s="90"/>
    </row>
    <row r="299" spans="2:11" customFormat="1" ht="15" x14ac:dyDescent="0.25">
      <c r="B299" s="86">
        <v>293</v>
      </c>
      <c r="C299" s="86">
        <v>10188</v>
      </c>
      <c r="D299" s="86" t="s">
        <v>522</v>
      </c>
      <c r="E299" s="87" t="s">
        <v>834</v>
      </c>
      <c r="F299" s="87" t="s">
        <v>808</v>
      </c>
      <c r="G299" s="88">
        <v>7.5</v>
      </c>
      <c r="H299" s="86">
        <v>2</v>
      </c>
      <c r="I299" s="86">
        <v>1</v>
      </c>
      <c r="J299" s="89" t="s">
        <v>525</v>
      </c>
      <c r="K299" s="90"/>
    </row>
    <row r="300" spans="2:11" customFormat="1" ht="15" x14ac:dyDescent="0.25">
      <c r="B300" s="86">
        <v>294</v>
      </c>
      <c r="C300" s="86">
        <v>10194</v>
      </c>
      <c r="D300" s="86" t="s">
        <v>522</v>
      </c>
      <c r="E300" s="87" t="s">
        <v>835</v>
      </c>
      <c r="F300" s="87" t="s">
        <v>808</v>
      </c>
      <c r="G300" s="88">
        <v>7.5</v>
      </c>
      <c r="H300" s="86">
        <v>2</v>
      </c>
      <c r="I300" s="86">
        <v>1</v>
      </c>
      <c r="J300" s="89" t="s">
        <v>525</v>
      </c>
      <c r="K300" s="90"/>
    </row>
    <row r="301" spans="2:11" customFormat="1" ht="15" x14ac:dyDescent="0.25">
      <c r="B301" s="86">
        <v>295</v>
      </c>
      <c r="C301" s="86">
        <v>10222</v>
      </c>
      <c r="D301" s="86" t="s">
        <v>522</v>
      </c>
      <c r="E301" s="87" t="s">
        <v>836</v>
      </c>
      <c r="F301" s="87" t="s">
        <v>808</v>
      </c>
      <c r="G301" s="88">
        <v>7.5</v>
      </c>
      <c r="H301" s="86">
        <v>2</v>
      </c>
      <c r="I301" s="86">
        <v>1</v>
      </c>
      <c r="J301" s="89" t="s">
        <v>525</v>
      </c>
      <c r="K301" s="90"/>
    </row>
    <row r="302" spans="2:11" customFormat="1" ht="15" x14ac:dyDescent="0.25">
      <c r="B302" s="86">
        <v>296</v>
      </c>
      <c r="C302" s="86">
        <v>10224</v>
      </c>
      <c r="D302" s="86" t="s">
        <v>522</v>
      </c>
      <c r="E302" s="87" t="s">
        <v>837</v>
      </c>
      <c r="F302" s="87" t="s">
        <v>808</v>
      </c>
      <c r="G302" s="88">
        <v>7.5</v>
      </c>
      <c r="H302" s="86">
        <v>2</v>
      </c>
      <c r="I302" s="86">
        <v>1</v>
      </c>
      <c r="J302" s="89"/>
      <c r="K302" s="90"/>
    </row>
    <row r="303" spans="2:11" customFormat="1" ht="15" x14ac:dyDescent="0.25">
      <c r="B303" s="86">
        <v>297</v>
      </c>
      <c r="C303" s="86">
        <v>10237</v>
      </c>
      <c r="D303" s="86" t="s">
        <v>542</v>
      </c>
      <c r="E303" s="87" t="s">
        <v>838</v>
      </c>
      <c r="F303" s="87" t="s">
        <v>808</v>
      </c>
      <c r="G303" s="88">
        <v>7.5</v>
      </c>
      <c r="H303" s="86">
        <v>2</v>
      </c>
      <c r="I303" s="86">
        <v>1</v>
      </c>
      <c r="J303" s="89" t="s">
        <v>525</v>
      </c>
      <c r="K303" s="90"/>
    </row>
    <row r="304" spans="2:11" customFormat="1" ht="15" x14ac:dyDescent="0.25">
      <c r="B304" s="86">
        <v>298</v>
      </c>
      <c r="C304" s="86">
        <v>10244</v>
      </c>
      <c r="D304" s="86" t="s">
        <v>522</v>
      </c>
      <c r="E304" s="87" t="s">
        <v>839</v>
      </c>
      <c r="F304" s="87" t="s">
        <v>808</v>
      </c>
      <c r="G304" s="88">
        <v>7.5</v>
      </c>
      <c r="H304" s="86">
        <v>2</v>
      </c>
      <c r="I304" s="86">
        <v>1</v>
      </c>
      <c r="J304" s="89"/>
      <c r="K304" s="90"/>
    </row>
    <row r="305" spans="2:11" customFormat="1" ht="15" x14ac:dyDescent="0.25">
      <c r="B305" s="86">
        <v>299</v>
      </c>
      <c r="C305" s="86">
        <v>10254</v>
      </c>
      <c r="D305" s="86" t="s">
        <v>522</v>
      </c>
      <c r="E305" s="87" t="s">
        <v>840</v>
      </c>
      <c r="F305" s="87" t="s">
        <v>808</v>
      </c>
      <c r="G305" s="88">
        <v>7.5</v>
      </c>
      <c r="H305" s="86">
        <v>2</v>
      </c>
      <c r="I305" s="86">
        <v>1</v>
      </c>
      <c r="J305" s="89" t="s">
        <v>525</v>
      </c>
      <c r="K305" s="90"/>
    </row>
    <row r="306" spans="2:11" customFormat="1" ht="15" x14ac:dyDescent="0.25">
      <c r="B306" s="86">
        <v>300</v>
      </c>
      <c r="C306" s="86">
        <v>10261</v>
      </c>
      <c r="D306" s="86" t="s">
        <v>522</v>
      </c>
      <c r="E306" s="87" t="s">
        <v>841</v>
      </c>
      <c r="F306" s="87" t="s">
        <v>808</v>
      </c>
      <c r="G306" s="88">
        <v>7.5</v>
      </c>
      <c r="H306" s="86">
        <v>2</v>
      </c>
      <c r="I306" s="86">
        <v>1</v>
      </c>
      <c r="J306" s="89" t="s">
        <v>525</v>
      </c>
      <c r="K306" s="90"/>
    </row>
    <row r="307" spans="2:11" customFormat="1" ht="15" x14ac:dyDescent="0.25">
      <c r="B307" s="86">
        <v>301</v>
      </c>
      <c r="C307" s="86">
        <v>10263</v>
      </c>
      <c r="D307" s="86" t="s">
        <v>522</v>
      </c>
      <c r="E307" s="87" t="s">
        <v>842</v>
      </c>
      <c r="F307" s="87" t="s">
        <v>808</v>
      </c>
      <c r="G307" s="88">
        <v>7.5</v>
      </c>
      <c r="H307" s="86">
        <v>2</v>
      </c>
      <c r="I307" s="86">
        <v>1</v>
      </c>
      <c r="J307" s="89"/>
      <c r="K307" s="90"/>
    </row>
    <row r="308" spans="2:11" customFormat="1" ht="15" x14ac:dyDescent="0.25">
      <c r="B308" s="86">
        <v>302</v>
      </c>
      <c r="C308" s="86">
        <v>10280</v>
      </c>
      <c r="D308" s="86" t="s">
        <v>522</v>
      </c>
      <c r="E308" s="87" t="s">
        <v>843</v>
      </c>
      <c r="F308" s="87" t="s">
        <v>808</v>
      </c>
      <c r="G308" s="88">
        <v>7.5</v>
      </c>
      <c r="H308" s="86">
        <v>2</v>
      </c>
      <c r="I308" s="86">
        <v>1</v>
      </c>
      <c r="J308" s="89" t="s">
        <v>525</v>
      </c>
      <c r="K308" s="90"/>
    </row>
    <row r="309" spans="2:11" customFormat="1" ht="15" x14ac:dyDescent="0.25">
      <c r="B309" s="86">
        <v>303</v>
      </c>
      <c r="C309" s="86">
        <v>10315</v>
      </c>
      <c r="D309" s="86" t="s">
        <v>522</v>
      </c>
      <c r="E309" s="87" t="s">
        <v>844</v>
      </c>
      <c r="F309" s="87" t="s">
        <v>808</v>
      </c>
      <c r="G309" s="88">
        <v>7.5</v>
      </c>
      <c r="H309" s="86">
        <v>2</v>
      </c>
      <c r="I309" s="86">
        <v>1</v>
      </c>
      <c r="J309" s="89" t="s">
        <v>525</v>
      </c>
      <c r="K309" s="90"/>
    </row>
    <row r="310" spans="2:11" customFormat="1" ht="15" x14ac:dyDescent="0.25">
      <c r="B310" s="86">
        <v>304</v>
      </c>
      <c r="C310" s="86">
        <v>10327</v>
      </c>
      <c r="D310" s="86" t="s">
        <v>522</v>
      </c>
      <c r="E310" s="87" t="s">
        <v>845</v>
      </c>
      <c r="F310" s="87" t="s">
        <v>808</v>
      </c>
      <c r="G310" s="88">
        <v>7.5</v>
      </c>
      <c r="H310" s="86">
        <v>2</v>
      </c>
      <c r="I310" s="86">
        <v>1</v>
      </c>
      <c r="J310" s="89"/>
      <c r="K310" s="90"/>
    </row>
    <row r="311" spans="2:11" customFormat="1" ht="30" x14ac:dyDescent="0.25">
      <c r="B311" s="86">
        <v>305</v>
      </c>
      <c r="C311" s="86">
        <v>10329</v>
      </c>
      <c r="D311" s="86" t="s">
        <v>522</v>
      </c>
      <c r="E311" s="87" t="s">
        <v>846</v>
      </c>
      <c r="F311" s="87" t="s">
        <v>808</v>
      </c>
      <c r="G311" s="88" t="s">
        <v>588</v>
      </c>
      <c r="H311" s="86">
        <v>2</v>
      </c>
      <c r="I311" s="86">
        <v>1</v>
      </c>
      <c r="J311" s="89"/>
      <c r="K311" s="90"/>
    </row>
    <row r="312" spans="2:11" customFormat="1" ht="30" x14ac:dyDescent="0.25">
      <c r="B312" s="86">
        <v>306</v>
      </c>
      <c r="C312" s="86">
        <v>10334</v>
      </c>
      <c r="D312" s="86" t="s">
        <v>522</v>
      </c>
      <c r="E312" s="87" t="s">
        <v>847</v>
      </c>
      <c r="F312" s="87" t="s">
        <v>808</v>
      </c>
      <c r="G312" s="88" t="s">
        <v>588</v>
      </c>
      <c r="H312" s="86">
        <v>2</v>
      </c>
      <c r="I312" s="86">
        <v>1</v>
      </c>
      <c r="J312" s="89"/>
      <c r="K312" s="90"/>
    </row>
    <row r="313" spans="2:11" customFormat="1" ht="15" x14ac:dyDescent="0.25">
      <c r="B313" s="86">
        <v>307</v>
      </c>
      <c r="C313" s="86">
        <v>10339</v>
      </c>
      <c r="D313" s="86" t="s">
        <v>522</v>
      </c>
      <c r="E313" s="87" t="s">
        <v>848</v>
      </c>
      <c r="F313" s="87" t="s">
        <v>808</v>
      </c>
      <c r="G313" s="88">
        <v>7.5</v>
      </c>
      <c r="H313" s="86">
        <v>2</v>
      </c>
      <c r="I313" s="86">
        <v>1</v>
      </c>
      <c r="J313" s="89"/>
      <c r="K313" s="90"/>
    </row>
    <row r="314" spans="2:11" customFormat="1" ht="15" x14ac:dyDescent="0.25">
      <c r="B314" s="86">
        <v>308</v>
      </c>
      <c r="C314" s="86">
        <v>10351</v>
      </c>
      <c r="D314" s="86" t="s">
        <v>522</v>
      </c>
      <c r="E314" s="87" t="s">
        <v>849</v>
      </c>
      <c r="F314" s="87" t="s">
        <v>808</v>
      </c>
      <c r="G314" s="88">
        <v>7.5</v>
      </c>
      <c r="H314" s="86">
        <v>2</v>
      </c>
      <c r="I314" s="86">
        <v>1</v>
      </c>
      <c r="J314" s="89"/>
      <c r="K314" s="90"/>
    </row>
    <row r="315" spans="2:11" customFormat="1" ht="15" x14ac:dyDescent="0.25">
      <c r="B315" s="86">
        <v>309</v>
      </c>
      <c r="C315" s="86">
        <v>10355</v>
      </c>
      <c r="D315" s="86" t="s">
        <v>522</v>
      </c>
      <c r="E315" s="87" t="s">
        <v>850</v>
      </c>
      <c r="F315" s="87" t="s">
        <v>808</v>
      </c>
      <c r="G315" s="88">
        <v>7.5</v>
      </c>
      <c r="H315" s="86">
        <v>2</v>
      </c>
      <c r="I315" s="86">
        <v>1</v>
      </c>
      <c r="J315" s="89" t="s">
        <v>525</v>
      </c>
      <c r="K315" s="90"/>
    </row>
    <row r="316" spans="2:11" customFormat="1" ht="15" x14ac:dyDescent="0.25">
      <c r="B316" s="86">
        <v>310</v>
      </c>
      <c r="C316" s="86">
        <v>10381</v>
      </c>
      <c r="D316" s="86" t="s">
        <v>522</v>
      </c>
      <c r="E316" s="87" t="s">
        <v>851</v>
      </c>
      <c r="F316" s="87" t="s">
        <v>808</v>
      </c>
      <c r="G316" s="88">
        <v>7.5</v>
      </c>
      <c r="H316" s="86">
        <v>2</v>
      </c>
      <c r="I316" s="86">
        <v>1</v>
      </c>
      <c r="J316" s="89" t="s">
        <v>525</v>
      </c>
      <c r="K316" s="90"/>
    </row>
    <row r="317" spans="2:11" customFormat="1" ht="15" x14ac:dyDescent="0.25">
      <c r="B317" s="86">
        <v>311</v>
      </c>
      <c r="C317" s="86">
        <v>10390</v>
      </c>
      <c r="D317" s="86" t="s">
        <v>522</v>
      </c>
      <c r="E317" s="87" t="s">
        <v>852</v>
      </c>
      <c r="F317" s="87" t="s">
        <v>808</v>
      </c>
      <c r="G317" s="88">
        <v>7.5</v>
      </c>
      <c r="H317" s="86">
        <v>2</v>
      </c>
      <c r="I317" s="86">
        <v>1</v>
      </c>
      <c r="J317" s="89"/>
      <c r="K317" s="90"/>
    </row>
    <row r="318" spans="2:11" customFormat="1" ht="15" x14ac:dyDescent="0.25">
      <c r="B318" s="86">
        <v>312</v>
      </c>
      <c r="C318" s="86">
        <v>10400</v>
      </c>
      <c r="D318" s="86" t="s">
        <v>522</v>
      </c>
      <c r="E318" s="87" t="s">
        <v>853</v>
      </c>
      <c r="F318" s="87" t="s">
        <v>808</v>
      </c>
      <c r="G318" s="88">
        <v>7.5</v>
      </c>
      <c r="H318" s="86">
        <v>2</v>
      </c>
      <c r="I318" s="86">
        <v>1</v>
      </c>
      <c r="J318" s="89" t="s">
        <v>525</v>
      </c>
      <c r="K318" s="90"/>
    </row>
    <row r="319" spans="2:11" customFormat="1" ht="15" x14ac:dyDescent="0.25">
      <c r="B319" s="86">
        <v>313</v>
      </c>
      <c r="C319" s="86">
        <v>10407</v>
      </c>
      <c r="D319" s="86" t="s">
        <v>522</v>
      </c>
      <c r="E319" s="87" t="s">
        <v>854</v>
      </c>
      <c r="F319" s="87" t="s">
        <v>808</v>
      </c>
      <c r="G319" s="88">
        <v>7.5</v>
      </c>
      <c r="H319" s="86">
        <v>2</v>
      </c>
      <c r="I319" s="86">
        <v>1</v>
      </c>
      <c r="J319" s="89" t="s">
        <v>525</v>
      </c>
      <c r="K319" s="90"/>
    </row>
    <row r="320" spans="2:11" customFormat="1" ht="15" x14ac:dyDescent="0.25">
      <c r="B320" s="86">
        <v>314</v>
      </c>
      <c r="C320" s="86">
        <v>10410</v>
      </c>
      <c r="D320" s="86" t="s">
        <v>522</v>
      </c>
      <c r="E320" s="87" t="s">
        <v>855</v>
      </c>
      <c r="F320" s="87" t="s">
        <v>808</v>
      </c>
      <c r="G320" s="88">
        <v>7.5</v>
      </c>
      <c r="H320" s="86">
        <v>2</v>
      </c>
      <c r="I320" s="86">
        <v>1</v>
      </c>
      <c r="J320" s="89"/>
      <c r="K320" s="90"/>
    </row>
    <row r="321" spans="2:11" customFormat="1" ht="15" x14ac:dyDescent="0.25">
      <c r="B321" s="86">
        <v>315</v>
      </c>
      <c r="C321" s="86">
        <v>10416</v>
      </c>
      <c r="D321" s="86" t="s">
        <v>522</v>
      </c>
      <c r="E321" s="87" t="s">
        <v>856</v>
      </c>
      <c r="F321" s="87" t="s">
        <v>808</v>
      </c>
      <c r="G321" s="88">
        <v>7.5</v>
      </c>
      <c r="H321" s="86">
        <v>2</v>
      </c>
      <c r="I321" s="86">
        <v>1</v>
      </c>
      <c r="J321" s="89" t="s">
        <v>525</v>
      </c>
      <c r="K321" s="90"/>
    </row>
    <row r="322" spans="2:11" customFormat="1" ht="15" x14ac:dyDescent="0.25">
      <c r="B322" s="86">
        <v>316</v>
      </c>
      <c r="C322" s="86">
        <v>10420</v>
      </c>
      <c r="D322" s="86" t="s">
        <v>522</v>
      </c>
      <c r="E322" s="87" t="s">
        <v>857</v>
      </c>
      <c r="F322" s="87" t="s">
        <v>808</v>
      </c>
      <c r="G322" s="88">
        <v>7.5</v>
      </c>
      <c r="H322" s="86">
        <v>1</v>
      </c>
      <c r="I322" s="86">
        <v>1</v>
      </c>
      <c r="J322" s="89" t="s">
        <v>525</v>
      </c>
      <c r="K322" s="90"/>
    </row>
    <row r="323" spans="2:11" customFormat="1" ht="15" x14ac:dyDescent="0.25">
      <c r="B323" s="86">
        <v>317</v>
      </c>
      <c r="C323" s="86">
        <v>10425</v>
      </c>
      <c r="D323" s="86" t="s">
        <v>522</v>
      </c>
      <c r="E323" s="87" t="s">
        <v>858</v>
      </c>
      <c r="F323" s="87" t="s">
        <v>808</v>
      </c>
      <c r="G323" s="88">
        <v>7.5</v>
      </c>
      <c r="H323" s="86">
        <v>2</v>
      </c>
      <c r="I323" s="86">
        <v>1</v>
      </c>
      <c r="J323" s="89" t="s">
        <v>525</v>
      </c>
      <c r="K323" s="90"/>
    </row>
    <row r="324" spans="2:11" customFormat="1" ht="15" x14ac:dyDescent="0.25">
      <c r="B324" s="86">
        <v>318</v>
      </c>
      <c r="C324" s="86">
        <v>10438</v>
      </c>
      <c r="D324" s="86" t="s">
        <v>522</v>
      </c>
      <c r="E324" s="87" t="s">
        <v>859</v>
      </c>
      <c r="F324" s="87" t="s">
        <v>808</v>
      </c>
      <c r="G324" s="88">
        <v>7.5</v>
      </c>
      <c r="H324" s="86">
        <v>2</v>
      </c>
      <c r="I324" s="86">
        <v>1</v>
      </c>
      <c r="J324" s="89" t="s">
        <v>525</v>
      </c>
      <c r="K324" s="90"/>
    </row>
    <row r="325" spans="2:11" customFormat="1" ht="15" x14ac:dyDescent="0.25">
      <c r="B325" s="86">
        <v>319</v>
      </c>
      <c r="C325" s="86">
        <v>10446</v>
      </c>
      <c r="D325" s="86" t="s">
        <v>522</v>
      </c>
      <c r="E325" s="87" t="s">
        <v>860</v>
      </c>
      <c r="F325" s="87" t="s">
        <v>808</v>
      </c>
      <c r="G325" s="88">
        <v>7.5</v>
      </c>
      <c r="H325" s="86">
        <v>2</v>
      </c>
      <c r="I325" s="86">
        <v>1</v>
      </c>
      <c r="J325" s="89"/>
      <c r="K325" s="90"/>
    </row>
    <row r="326" spans="2:11" customFormat="1" ht="15" x14ac:dyDescent="0.25">
      <c r="B326" s="86">
        <v>320</v>
      </c>
      <c r="C326" s="86">
        <v>10463</v>
      </c>
      <c r="D326" s="86" t="s">
        <v>522</v>
      </c>
      <c r="E326" s="87" t="s">
        <v>861</v>
      </c>
      <c r="F326" s="87" t="s">
        <v>808</v>
      </c>
      <c r="G326" s="88">
        <v>7.5</v>
      </c>
      <c r="H326" s="86">
        <v>2</v>
      </c>
      <c r="I326" s="86">
        <v>1</v>
      </c>
      <c r="J326" s="89"/>
      <c r="K326" s="90"/>
    </row>
    <row r="327" spans="2:11" customFormat="1" ht="30" x14ac:dyDescent="0.25">
      <c r="B327" s="86">
        <v>321</v>
      </c>
      <c r="C327" s="86">
        <v>10030</v>
      </c>
      <c r="D327" s="86" t="s">
        <v>522</v>
      </c>
      <c r="E327" s="87" t="s">
        <v>862</v>
      </c>
      <c r="F327" s="87" t="s">
        <v>863</v>
      </c>
      <c r="G327" s="88" t="s">
        <v>588</v>
      </c>
      <c r="H327" s="86">
        <v>2</v>
      </c>
      <c r="I327" s="86">
        <v>1</v>
      </c>
      <c r="J327" s="89"/>
      <c r="K327" s="90"/>
    </row>
    <row r="328" spans="2:11" customFormat="1" ht="30" x14ac:dyDescent="0.25">
      <c r="B328" s="86">
        <v>322</v>
      </c>
      <c r="C328" s="86">
        <v>10034</v>
      </c>
      <c r="D328" s="86" t="s">
        <v>522</v>
      </c>
      <c r="E328" s="87" t="s">
        <v>864</v>
      </c>
      <c r="F328" s="87" t="s">
        <v>863</v>
      </c>
      <c r="G328" s="88" t="s">
        <v>588</v>
      </c>
      <c r="H328" s="86">
        <v>2</v>
      </c>
      <c r="I328" s="86">
        <v>1</v>
      </c>
      <c r="J328" s="89"/>
      <c r="K328" s="90"/>
    </row>
    <row r="329" spans="2:11" customFormat="1" ht="15" x14ac:dyDescent="0.25">
      <c r="B329" s="86">
        <v>323</v>
      </c>
      <c r="C329" s="86">
        <v>10075</v>
      </c>
      <c r="D329" s="86" t="s">
        <v>522</v>
      </c>
      <c r="E329" s="87" t="s">
        <v>865</v>
      </c>
      <c r="F329" s="87" t="s">
        <v>863</v>
      </c>
      <c r="G329" s="88">
        <v>7.5</v>
      </c>
      <c r="H329" s="86">
        <v>2</v>
      </c>
      <c r="I329" s="86">
        <v>1</v>
      </c>
      <c r="J329" s="89" t="s">
        <v>525</v>
      </c>
      <c r="K329" s="90"/>
    </row>
    <row r="330" spans="2:11" customFormat="1" ht="15" x14ac:dyDescent="0.25">
      <c r="B330" s="86">
        <v>324</v>
      </c>
      <c r="C330" s="86">
        <v>10078</v>
      </c>
      <c r="D330" s="86" t="s">
        <v>522</v>
      </c>
      <c r="E330" s="87" t="s">
        <v>866</v>
      </c>
      <c r="F330" s="87" t="s">
        <v>863</v>
      </c>
      <c r="G330" s="88">
        <v>7.5</v>
      </c>
      <c r="H330" s="86">
        <v>2</v>
      </c>
      <c r="I330" s="86">
        <v>1</v>
      </c>
      <c r="J330" s="89" t="s">
        <v>525</v>
      </c>
      <c r="K330" s="90"/>
    </row>
    <row r="331" spans="2:11" customFormat="1" ht="15" x14ac:dyDescent="0.25">
      <c r="B331" s="86">
        <v>325</v>
      </c>
      <c r="C331" s="86">
        <v>10364</v>
      </c>
      <c r="D331" s="86" t="s">
        <v>522</v>
      </c>
      <c r="E331" s="87" t="s">
        <v>867</v>
      </c>
      <c r="F331" s="87" t="s">
        <v>863</v>
      </c>
      <c r="G331" s="88">
        <v>7.5</v>
      </c>
      <c r="H331" s="86">
        <v>2</v>
      </c>
      <c r="I331" s="86">
        <v>1</v>
      </c>
      <c r="J331" s="89" t="s">
        <v>525</v>
      </c>
      <c r="K331" s="90"/>
    </row>
    <row r="332" spans="2:11" customFormat="1" ht="15" x14ac:dyDescent="0.25">
      <c r="B332" s="86">
        <v>326</v>
      </c>
      <c r="C332" s="86">
        <v>10010</v>
      </c>
      <c r="D332" s="86" t="s">
        <v>522</v>
      </c>
      <c r="E332" s="87" t="s">
        <v>868</v>
      </c>
      <c r="F332" s="87" t="s">
        <v>869</v>
      </c>
      <c r="G332" s="88">
        <v>7.5</v>
      </c>
      <c r="H332" s="86">
        <v>2</v>
      </c>
      <c r="I332" s="86">
        <v>1</v>
      </c>
      <c r="J332" s="89" t="s">
        <v>525</v>
      </c>
      <c r="K332" s="90"/>
    </row>
    <row r="333" spans="2:11" customFormat="1" ht="15" x14ac:dyDescent="0.25">
      <c r="B333" s="86">
        <v>327</v>
      </c>
      <c r="C333" s="86">
        <v>10022</v>
      </c>
      <c r="D333" s="86" t="s">
        <v>522</v>
      </c>
      <c r="E333" s="87" t="s">
        <v>870</v>
      </c>
      <c r="F333" s="87" t="s">
        <v>869</v>
      </c>
      <c r="G333" s="88">
        <v>3.5</v>
      </c>
      <c r="H333" s="86">
        <v>2</v>
      </c>
      <c r="I333" s="86">
        <v>1</v>
      </c>
      <c r="J333" s="89" t="s">
        <v>525</v>
      </c>
      <c r="K333" s="90"/>
    </row>
    <row r="334" spans="2:11" customFormat="1" ht="15" x14ac:dyDescent="0.25">
      <c r="B334" s="86">
        <v>328</v>
      </c>
      <c r="C334" s="86">
        <v>10049</v>
      </c>
      <c r="D334" s="86" t="s">
        <v>522</v>
      </c>
      <c r="E334" s="87" t="s">
        <v>871</v>
      </c>
      <c r="F334" s="87" t="s">
        <v>869</v>
      </c>
      <c r="G334" s="88">
        <v>7.5</v>
      </c>
      <c r="H334" s="86">
        <v>2</v>
      </c>
      <c r="I334" s="86">
        <v>1</v>
      </c>
      <c r="J334" s="89" t="s">
        <v>525</v>
      </c>
      <c r="K334" s="90"/>
    </row>
    <row r="335" spans="2:11" customFormat="1" ht="15" x14ac:dyDescent="0.25">
      <c r="B335" s="86">
        <v>329</v>
      </c>
      <c r="C335" s="86">
        <v>10058</v>
      </c>
      <c r="D335" s="86" t="s">
        <v>522</v>
      </c>
      <c r="E335" s="87" t="s">
        <v>872</v>
      </c>
      <c r="F335" s="87" t="s">
        <v>869</v>
      </c>
      <c r="G335" s="88">
        <v>7.5</v>
      </c>
      <c r="H335" s="86">
        <v>2</v>
      </c>
      <c r="I335" s="86">
        <v>1</v>
      </c>
      <c r="J335" s="89" t="s">
        <v>525</v>
      </c>
      <c r="K335" s="90"/>
    </row>
    <row r="336" spans="2:11" customFormat="1" ht="15" x14ac:dyDescent="0.25">
      <c r="B336" s="86">
        <v>330</v>
      </c>
      <c r="C336" s="86">
        <v>10060</v>
      </c>
      <c r="D336" s="86" t="s">
        <v>522</v>
      </c>
      <c r="E336" s="87" t="s">
        <v>873</v>
      </c>
      <c r="F336" s="87" t="s">
        <v>869</v>
      </c>
      <c r="G336" s="88">
        <v>7.5</v>
      </c>
      <c r="H336" s="86">
        <v>2</v>
      </c>
      <c r="I336" s="86">
        <v>1</v>
      </c>
      <c r="J336" s="89" t="s">
        <v>525</v>
      </c>
      <c r="K336" s="90"/>
    </row>
    <row r="337" spans="2:11" customFormat="1" ht="15" x14ac:dyDescent="0.25">
      <c r="B337" s="86">
        <v>331</v>
      </c>
      <c r="C337" s="86">
        <v>10061</v>
      </c>
      <c r="D337" s="86" t="s">
        <v>522</v>
      </c>
      <c r="E337" s="87" t="s">
        <v>874</v>
      </c>
      <c r="F337" s="87" t="s">
        <v>869</v>
      </c>
      <c r="G337" s="88">
        <v>7.5</v>
      </c>
      <c r="H337" s="86">
        <v>1</v>
      </c>
      <c r="I337" s="86">
        <v>1</v>
      </c>
      <c r="J337" s="89" t="s">
        <v>525</v>
      </c>
      <c r="K337" s="90"/>
    </row>
    <row r="338" spans="2:11" customFormat="1" ht="15" x14ac:dyDescent="0.25">
      <c r="B338" s="86">
        <v>332</v>
      </c>
      <c r="C338" s="86">
        <v>10063</v>
      </c>
      <c r="D338" s="86" t="s">
        <v>522</v>
      </c>
      <c r="E338" s="87" t="s">
        <v>875</v>
      </c>
      <c r="F338" s="87" t="s">
        <v>869</v>
      </c>
      <c r="G338" s="88">
        <v>7.5</v>
      </c>
      <c r="H338" s="86">
        <v>2</v>
      </c>
      <c r="I338" s="86">
        <v>1</v>
      </c>
      <c r="J338" s="89"/>
      <c r="K338" s="90"/>
    </row>
    <row r="339" spans="2:11" customFormat="1" ht="15" x14ac:dyDescent="0.25">
      <c r="B339" s="86">
        <v>333</v>
      </c>
      <c r="C339" s="86">
        <v>10068</v>
      </c>
      <c r="D339" s="86" t="s">
        <v>522</v>
      </c>
      <c r="E339" s="87" t="s">
        <v>876</v>
      </c>
      <c r="F339" s="87" t="s">
        <v>869</v>
      </c>
      <c r="G339" s="88">
        <v>7.5</v>
      </c>
      <c r="H339" s="86">
        <v>1</v>
      </c>
      <c r="I339" s="86">
        <v>1</v>
      </c>
      <c r="J339" s="89" t="s">
        <v>525</v>
      </c>
      <c r="K339" s="90"/>
    </row>
    <row r="340" spans="2:11" customFormat="1" ht="15" x14ac:dyDescent="0.25">
      <c r="B340" s="86">
        <v>334</v>
      </c>
      <c r="C340" s="86">
        <v>10109</v>
      </c>
      <c r="D340" s="86" t="s">
        <v>522</v>
      </c>
      <c r="E340" s="87" t="s">
        <v>877</v>
      </c>
      <c r="F340" s="87" t="s">
        <v>869</v>
      </c>
      <c r="G340" s="88">
        <v>7.5</v>
      </c>
      <c r="H340" s="86">
        <v>2</v>
      </c>
      <c r="I340" s="86">
        <v>1</v>
      </c>
      <c r="J340" s="89" t="s">
        <v>525</v>
      </c>
      <c r="K340" s="90"/>
    </row>
    <row r="341" spans="2:11" customFormat="1" ht="15" x14ac:dyDescent="0.25">
      <c r="B341" s="86">
        <v>335</v>
      </c>
      <c r="C341" s="86">
        <v>10122</v>
      </c>
      <c r="D341" s="86" t="s">
        <v>522</v>
      </c>
      <c r="E341" s="87" t="s">
        <v>878</v>
      </c>
      <c r="F341" s="87" t="s">
        <v>869</v>
      </c>
      <c r="G341" s="88">
        <v>7.5</v>
      </c>
      <c r="H341" s="86">
        <v>1</v>
      </c>
      <c r="I341" s="86">
        <v>1</v>
      </c>
      <c r="J341" s="89" t="s">
        <v>525</v>
      </c>
      <c r="K341" s="90"/>
    </row>
    <row r="342" spans="2:11" customFormat="1" ht="15" x14ac:dyDescent="0.25">
      <c r="B342" s="86">
        <v>336</v>
      </c>
      <c r="C342" s="86">
        <v>10167</v>
      </c>
      <c r="D342" s="86" t="s">
        <v>522</v>
      </c>
      <c r="E342" s="87" t="s">
        <v>879</v>
      </c>
      <c r="F342" s="87" t="s">
        <v>869</v>
      </c>
      <c r="G342" s="88">
        <v>7.5</v>
      </c>
      <c r="H342" s="86">
        <v>2</v>
      </c>
      <c r="I342" s="86">
        <v>1</v>
      </c>
      <c r="J342" s="89" t="s">
        <v>525</v>
      </c>
      <c r="K342" s="90"/>
    </row>
    <row r="343" spans="2:11" customFormat="1" ht="15" x14ac:dyDescent="0.25">
      <c r="B343" s="86">
        <v>337</v>
      </c>
      <c r="C343" s="86">
        <v>10168</v>
      </c>
      <c r="D343" s="86" t="s">
        <v>522</v>
      </c>
      <c r="E343" s="87" t="s">
        <v>880</v>
      </c>
      <c r="F343" s="87" t="s">
        <v>869</v>
      </c>
      <c r="G343" s="88">
        <v>7.5</v>
      </c>
      <c r="H343" s="86">
        <v>2</v>
      </c>
      <c r="I343" s="86">
        <v>1</v>
      </c>
      <c r="J343" s="89" t="s">
        <v>525</v>
      </c>
      <c r="K343" s="90"/>
    </row>
    <row r="344" spans="2:11" customFormat="1" ht="15" x14ac:dyDescent="0.25">
      <c r="B344" s="86">
        <v>338</v>
      </c>
      <c r="C344" s="86">
        <v>10190</v>
      </c>
      <c r="D344" s="86" t="s">
        <v>542</v>
      </c>
      <c r="E344" s="87" t="s">
        <v>881</v>
      </c>
      <c r="F344" s="87" t="s">
        <v>869</v>
      </c>
      <c r="G344" s="88">
        <v>7.5</v>
      </c>
      <c r="H344" s="86">
        <v>2</v>
      </c>
      <c r="I344" s="86">
        <v>1</v>
      </c>
      <c r="J344" s="89" t="s">
        <v>525</v>
      </c>
      <c r="K344" s="90"/>
    </row>
    <row r="345" spans="2:11" customFormat="1" ht="15" x14ac:dyDescent="0.25">
      <c r="B345" s="86">
        <v>339</v>
      </c>
      <c r="C345" s="86">
        <v>10225</v>
      </c>
      <c r="D345" s="86" t="s">
        <v>522</v>
      </c>
      <c r="E345" s="87" t="s">
        <v>882</v>
      </c>
      <c r="F345" s="87" t="s">
        <v>869</v>
      </c>
      <c r="G345" s="88">
        <v>7.5</v>
      </c>
      <c r="H345" s="86">
        <v>2</v>
      </c>
      <c r="I345" s="86">
        <v>1</v>
      </c>
      <c r="J345" s="89" t="s">
        <v>525</v>
      </c>
      <c r="K345" s="90"/>
    </row>
    <row r="346" spans="2:11" customFormat="1" ht="15" x14ac:dyDescent="0.25">
      <c r="B346" s="86">
        <v>340</v>
      </c>
      <c r="C346" s="86">
        <v>10249</v>
      </c>
      <c r="D346" s="86" t="s">
        <v>522</v>
      </c>
      <c r="E346" s="87" t="s">
        <v>883</v>
      </c>
      <c r="F346" s="87" t="s">
        <v>869</v>
      </c>
      <c r="G346" s="88">
        <v>7.5</v>
      </c>
      <c r="H346" s="86">
        <v>1</v>
      </c>
      <c r="I346" s="86">
        <v>1</v>
      </c>
      <c r="J346" s="89" t="s">
        <v>525</v>
      </c>
      <c r="K346" s="90"/>
    </row>
    <row r="347" spans="2:11" customFormat="1" ht="15" x14ac:dyDescent="0.25">
      <c r="B347" s="86">
        <v>341</v>
      </c>
      <c r="C347" s="86">
        <v>10251</v>
      </c>
      <c r="D347" s="86" t="s">
        <v>522</v>
      </c>
      <c r="E347" s="87" t="s">
        <v>884</v>
      </c>
      <c r="F347" s="87" t="s">
        <v>869</v>
      </c>
      <c r="G347" s="88">
        <v>7.5</v>
      </c>
      <c r="H347" s="86">
        <v>2</v>
      </c>
      <c r="I347" s="86">
        <v>1</v>
      </c>
      <c r="J347" s="89"/>
      <c r="K347" s="90"/>
    </row>
    <row r="348" spans="2:11" customFormat="1" ht="15" x14ac:dyDescent="0.25">
      <c r="B348" s="86">
        <v>342</v>
      </c>
      <c r="C348" s="86">
        <v>10267</v>
      </c>
      <c r="D348" s="86" t="s">
        <v>522</v>
      </c>
      <c r="E348" s="87" t="s">
        <v>885</v>
      </c>
      <c r="F348" s="87" t="s">
        <v>869</v>
      </c>
      <c r="G348" s="88">
        <v>7.5</v>
      </c>
      <c r="H348" s="86">
        <v>1</v>
      </c>
      <c r="I348" s="86">
        <v>1</v>
      </c>
      <c r="J348" s="89" t="s">
        <v>525</v>
      </c>
      <c r="K348" s="90"/>
    </row>
    <row r="349" spans="2:11" customFormat="1" ht="15" x14ac:dyDescent="0.25">
      <c r="B349" s="86">
        <v>343</v>
      </c>
      <c r="C349" s="86">
        <v>10268</v>
      </c>
      <c r="D349" s="86" t="s">
        <v>522</v>
      </c>
      <c r="E349" s="87" t="s">
        <v>886</v>
      </c>
      <c r="F349" s="87" t="s">
        <v>869</v>
      </c>
      <c r="G349" s="88">
        <v>7.5</v>
      </c>
      <c r="H349" s="86">
        <v>2</v>
      </c>
      <c r="I349" s="86">
        <v>1</v>
      </c>
      <c r="J349" s="89"/>
      <c r="K349" s="90"/>
    </row>
    <row r="350" spans="2:11" customFormat="1" ht="15" x14ac:dyDescent="0.25">
      <c r="B350" s="86">
        <v>344</v>
      </c>
      <c r="C350" s="86">
        <v>10270</v>
      </c>
      <c r="D350" s="86" t="s">
        <v>522</v>
      </c>
      <c r="E350" s="87" t="s">
        <v>887</v>
      </c>
      <c r="F350" s="87" t="s">
        <v>869</v>
      </c>
      <c r="G350" s="88">
        <v>7.5</v>
      </c>
      <c r="H350" s="86">
        <v>2</v>
      </c>
      <c r="I350" s="86">
        <v>1</v>
      </c>
      <c r="J350" s="89" t="s">
        <v>525</v>
      </c>
      <c r="K350" s="90"/>
    </row>
    <row r="351" spans="2:11" customFormat="1" ht="15" x14ac:dyDescent="0.25">
      <c r="B351" s="86">
        <v>345</v>
      </c>
      <c r="C351" s="86">
        <v>10283</v>
      </c>
      <c r="D351" s="86" t="s">
        <v>522</v>
      </c>
      <c r="E351" s="87" t="s">
        <v>888</v>
      </c>
      <c r="F351" s="87" t="s">
        <v>869</v>
      </c>
      <c r="G351" s="88">
        <v>7.5</v>
      </c>
      <c r="H351" s="86">
        <v>1</v>
      </c>
      <c r="I351" s="86">
        <v>1</v>
      </c>
      <c r="J351" s="89" t="s">
        <v>525</v>
      </c>
      <c r="K351" s="90"/>
    </row>
    <row r="352" spans="2:11" customFormat="1" ht="15" x14ac:dyDescent="0.25">
      <c r="B352" s="86">
        <v>346</v>
      </c>
      <c r="C352" s="86">
        <v>10293</v>
      </c>
      <c r="D352" s="86" t="s">
        <v>522</v>
      </c>
      <c r="E352" s="87" t="s">
        <v>889</v>
      </c>
      <c r="F352" s="87" t="s">
        <v>869</v>
      </c>
      <c r="G352" s="88">
        <v>7.5</v>
      </c>
      <c r="H352" s="86">
        <v>2</v>
      </c>
      <c r="I352" s="86">
        <v>1</v>
      </c>
      <c r="J352" s="89" t="s">
        <v>525</v>
      </c>
      <c r="K352" s="90"/>
    </row>
    <row r="353" spans="2:11" customFormat="1" ht="15" x14ac:dyDescent="0.25">
      <c r="B353" s="86">
        <v>347</v>
      </c>
      <c r="C353" s="86">
        <v>10299</v>
      </c>
      <c r="D353" s="86" t="s">
        <v>522</v>
      </c>
      <c r="E353" s="87" t="s">
        <v>890</v>
      </c>
      <c r="F353" s="87" t="s">
        <v>869</v>
      </c>
      <c r="G353" s="88">
        <v>7.5</v>
      </c>
      <c r="H353" s="86">
        <v>1</v>
      </c>
      <c r="I353" s="86">
        <v>1</v>
      </c>
      <c r="J353" s="89" t="s">
        <v>525</v>
      </c>
      <c r="K353" s="90"/>
    </row>
    <row r="354" spans="2:11" customFormat="1" ht="15" x14ac:dyDescent="0.25">
      <c r="B354" s="86">
        <v>348</v>
      </c>
      <c r="C354" s="86">
        <v>10302</v>
      </c>
      <c r="D354" s="86" t="s">
        <v>522</v>
      </c>
      <c r="E354" s="87" t="s">
        <v>891</v>
      </c>
      <c r="F354" s="87" t="s">
        <v>869</v>
      </c>
      <c r="G354" s="88">
        <v>7.5</v>
      </c>
      <c r="H354" s="86">
        <v>2</v>
      </c>
      <c r="I354" s="86">
        <v>1</v>
      </c>
      <c r="J354" s="89" t="s">
        <v>525</v>
      </c>
      <c r="K354" s="90"/>
    </row>
    <row r="355" spans="2:11" customFormat="1" ht="15" x14ac:dyDescent="0.25">
      <c r="B355" s="86">
        <v>349</v>
      </c>
      <c r="C355" s="86">
        <v>10321</v>
      </c>
      <c r="D355" s="86" t="s">
        <v>522</v>
      </c>
      <c r="E355" s="87" t="s">
        <v>892</v>
      </c>
      <c r="F355" s="87" t="s">
        <v>869</v>
      </c>
      <c r="G355" s="88">
        <v>7.5</v>
      </c>
      <c r="H355" s="86">
        <v>2</v>
      </c>
      <c r="I355" s="86">
        <v>1</v>
      </c>
      <c r="J355" s="89" t="s">
        <v>525</v>
      </c>
      <c r="K355" s="90"/>
    </row>
    <row r="356" spans="2:11" customFormat="1" ht="15" x14ac:dyDescent="0.25">
      <c r="B356" s="86">
        <v>350</v>
      </c>
      <c r="C356" s="86">
        <v>10358</v>
      </c>
      <c r="D356" s="86" t="s">
        <v>522</v>
      </c>
      <c r="E356" s="87" t="s">
        <v>893</v>
      </c>
      <c r="F356" s="87" t="s">
        <v>869</v>
      </c>
      <c r="G356" s="88">
        <v>7.5</v>
      </c>
      <c r="H356" s="86">
        <v>2</v>
      </c>
      <c r="I356" s="86">
        <v>1</v>
      </c>
      <c r="J356" s="89" t="s">
        <v>525</v>
      </c>
      <c r="K356" s="90"/>
    </row>
    <row r="357" spans="2:11" customFormat="1" ht="15" x14ac:dyDescent="0.25">
      <c r="B357" s="86">
        <v>351</v>
      </c>
      <c r="C357" s="86">
        <v>10366</v>
      </c>
      <c r="D357" s="86" t="s">
        <v>522</v>
      </c>
      <c r="E357" s="87" t="s">
        <v>894</v>
      </c>
      <c r="F357" s="87" t="s">
        <v>869</v>
      </c>
      <c r="G357" s="88">
        <v>7.5</v>
      </c>
      <c r="H357" s="86">
        <v>2</v>
      </c>
      <c r="I357" s="86">
        <v>1</v>
      </c>
      <c r="J357" s="89"/>
      <c r="K357" s="90"/>
    </row>
    <row r="358" spans="2:11" customFormat="1" ht="15" x14ac:dyDescent="0.25">
      <c r="B358" s="86">
        <v>352</v>
      </c>
      <c r="C358" s="86">
        <v>10368</v>
      </c>
      <c r="D358" s="86" t="s">
        <v>522</v>
      </c>
      <c r="E358" s="87" t="s">
        <v>895</v>
      </c>
      <c r="F358" s="87" t="s">
        <v>869</v>
      </c>
      <c r="G358" s="88">
        <v>7.5</v>
      </c>
      <c r="H358" s="86">
        <v>1</v>
      </c>
      <c r="I358" s="86">
        <v>1</v>
      </c>
      <c r="J358" s="89" t="s">
        <v>525</v>
      </c>
      <c r="K358" s="90"/>
    </row>
    <row r="359" spans="2:11" customFormat="1" ht="15" x14ac:dyDescent="0.25">
      <c r="B359" s="86">
        <v>353</v>
      </c>
      <c r="C359" s="86">
        <v>10388</v>
      </c>
      <c r="D359" s="86" t="s">
        <v>522</v>
      </c>
      <c r="E359" s="87" t="s">
        <v>896</v>
      </c>
      <c r="F359" s="87" t="s">
        <v>869</v>
      </c>
      <c r="G359" s="88">
        <v>7.5</v>
      </c>
      <c r="H359" s="86">
        <v>2</v>
      </c>
      <c r="I359" s="86">
        <v>1</v>
      </c>
      <c r="J359" s="89" t="s">
        <v>525</v>
      </c>
      <c r="K359" s="90"/>
    </row>
    <row r="360" spans="2:11" customFormat="1" ht="15" x14ac:dyDescent="0.25">
      <c r="B360" s="86">
        <v>354</v>
      </c>
      <c r="C360" s="86">
        <v>10405</v>
      </c>
      <c r="D360" s="86" t="s">
        <v>522</v>
      </c>
      <c r="E360" s="87" t="s">
        <v>897</v>
      </c>
      <c r="F360" s="87" t="s">
        <v>869</v>
      </c>
      <c r="G360" s="88">
        <v>7.5</v>
      </c>
      <c r="H360" s="86">
        <v>2</v>
      </c>
      <c r="I360" s="86">
        <v>1</v>
      </c>
      <c r="J360" s="89" t="s">
        <v>525</v>
      </c>
      <c r="K360" s="90"/>
    </row>
    <row r="361" spans="2:11" customFormat="1" ht="15" x14ac:dyDescent="0.25">
      <c r="B361" s="86">
        <v>355</v>
      </c>
      <c r="C361" s="86">
        <v>10432</v>
      </c>
      <c r="D361" s="86" t="s">
        <v>522</v>
      </c>
      <c r="E361" s="87" t="s">
        <v>898</v>
      </c>
      <c r="F361" s="87" t="s">
        <v>869</v>
      </c>
      <c r="G361" s="88">
        <v>7.5</v>
      </c>
      <c r="H361" s="86">
        <v>1</v>
      </c>
      <c r="I361" s="86">
        <v>1</v>
      </c>
      <c r="J361" s="89" t="s">
        <v>525</v>
      </c>
      <c r="K361" s="90"/>
    </row>
    <row r="362" spans="2:11" customFormat="1" ht="15" x14ac:dyDescent="0.25">
      <c r="B362" s="86">
        <v>356</v>
      </c>
      <c r="C362" s="86">
        <v>10441</v>
      </c>
      <c r="D362" s="86" t="s">
        <v>522</v>
      </c>
      <c r="E362" s="87" t="s">
        <v>899</v>
      </c>
      <c r="F362" s="87" t="s">
        <v>869</v>
      </c>
      <c r="G362" s="88">
        <v>7.5</v>
      </c>
      <c r="H362" s="86">
        <v>1</v>
      </c>
      <c r="I362" s="86">
        <v>1</v>
      </c>
      <c r="J362" s="89" t="s">
        <v>525</v>
      </c>
      <c r="K362" s="90"/>
    </row>
    <row r="363" spans="2:11" customFormat="1" ht="15" x14ac:dyDescent="0.25">
      <c r="B363" s="86">
        <v>357</v>
      </c>
      <c r="C363" s="86">
        <v>10448</v>
      </c>
      <c r="D363" s="86" t="s">
        <v>522</v>
      </c>
      <c r="E363" s="87" t="s">
        <v>900</v>
      </c>
      <c r="F363" s="87" t="s">
        <v>869</v>
      </c>
      <c r="G363" s="88">
        <v>7.5</v>
      </c>
      <c r="H363" s="86">
        <v>2</v>
      </c>
      <c r="I363" s="86">
        <v>1</v>
      </c>
      <c r="J363" s="89" t="s">
        <v>525</v>
      </c>
      <c r="K363" s="90"/>
    </row>
    <row r="364" spans="2:11" customFormat="1" ht="30" x14ac:dyDescent="0.25">
      <c r="B364" s="86">
        <v>358</v>
      </c>
      <c r="C364" s="86">
        <v>10450</v>
      </c>
      <c r="D364" s="86" t="s">
        <v>522</v>
      </c>
      <c r="E364" s="87" t="s">
        <v>901</v>
      </c>
      <c r="F364" s="87" t="s">
        <v>869</v>
      </c>
      <c r="G364" s="88">
        <v>7.5</v>
      </c>
      <c r="H364" s="86">
        <v>1</v>
      </c>
      <c r="I364" s="86">
        <v>1</v>
      </c>
      <c r="J364" s="89" t="s">
        <v>525</v>
      </c>
      <c r="K364" s="90" t="s">
        <v>563</v>
      </c>
    </row>
    <row r="365" spans="2:11" customFormat="1" ht="15" x14ac:dyDescent="0.25">
      <c r="B365" s="86">
        <v>359</v>
      </c>
      <c r="C365" s="86">
        <v>10454</v>
      </c>
      <c r="D365" s="86" t="s">
        <v>603</v>
      </c>
      <c r="E365" s="87" t="s">
        <v>902</v>
      </c>
      <c r="F365" s="87" t="s">
        <v>869</v>
      </c>
      <c r="G365" s="88">
        <v>7.5</v>
      </c>
      <c r="H365" s="86">
        <v>2</v>
      </c>
      <c r="I365" s="86">
        <v>1</v>
      </c>
      <c r="J365" s="89" t="s">
        <v>525</v>
      </c>
      <c r="K365" s="90"/>
    </row>
    <row r="366" spans="2:11" customFormat="1" ht="15" x14ac:dyDescent="0.25">
      <c r="B366" s="86">
        <v>360</v>
      </c>
      <c r="C366" s="86">
        <v>10460</v>
      </c>
      <c r="D366" s="86" t="s">
        <v>522</v>
      </c>
      <c r="E366" s="87" t="s">
        <v>903</v>
      </c>
      <c r="F366" s="87" t="s">
        <v>869</v>
      </c>
      <c r="G366" s="88">
        <v>7.5</v>
      </c>
      <c r="H366" s="86">
        <v>2</v>
      </c>
      <c r="I366" s="86">
        <v>2</v>
      </c>
      <c r="J366" s="89"/>
      <c r="K366" s="90"/>
    </row>
    <row r="367" spans="2:11" customFormat="1" ht="15" x14ac:dyDescent="0.25">
      <c r="B367" s="86">
        <v>361</v>
      </c>
      <c r="C367" s="86">
        <v>10013</v>
      </c>
      <c r="D367" s="86" t="s">
        <v>522</v>
      </c>
      <c r="E367" s="87" t="s">
        <v>904</v>
      </c>
      <c r="F367" s="87" t="s">
        <v>905</v>
      </c>
      <c r="G367" s="88">
        <v>7.5</v>
      </c>
      <c r="H367" s="86">
        <v>2</v>
      </c>
      <c r="I367" s="86">
        <v>1</v>
      </c>
      <c r="J367" s="89" t="s">
        <v>525</v>
      </c>
      <c r="K367" s="90"/>
    </row>
    <row r="368" spans="2:11" customFormat="1" ht="30" x14ac:dyDescent="0.25">
      <c r="B368" s="86">
        <v>362</v>
      </c>
      <c r="C368" s="86">
        <v>10029</v>
      </c>
      <c r="D368" s="86" t="s">
        <v>522</v>
      </c>
      <c r="E368" s="87" t="s">
        <v>906</v>
      </c>
      <c r="F368" s="87" t="s">
        <v>905</v>
      </c>
      <c r="G368" s="88">
        <v>7.5</v>
      </c>
      <c r="H368" s="86">
        <v>1</v>
      </c>
      <c r="I368" s="86">
        <v>1</v>
      </c>
      <c r="J368" s="89" t="s">
        <v>525</v>
      </c>
      <c r="K368" s="90" t="s">
        <v>563</v>
      </c>
    </row>
    <row r="369" spans="2:11" customFormat="1" ht="15" x14ac:dyDescent="0.25">
      <c r="B369" s="86">
        <v>363</v>
      </c>
      <c r="C369" s="86">
        <v>10050</v>
      </c>
      <c r="D369" s="86" t="s">
        <v>547</v>
      </c>
      <c r="E369" s="87" t="s">
        <v>907</v>
      </c>
      <c r="F369" s="87" t="s">
        <v>905</v>
      </c>
      <c r="G369" s="88">
        <v>7.5</v>
      </c>
      <c r="H369" s="86">
        <v>1</v>
      </c>
      <c r="I369" s="86">
        <v>1</v>
      </c>
      <c r="J369" s="89" t="s">
        <v>525</v>
      </c>
      <c r="K369" s="90"/>
    </row>
    <row r="370" spans="2:11" customFormat="1" ht="15" x14ac:dyDescent="0.25">
      <c r="B370" s="86">
        <v>364</v>
      </c>
      <c r="C370" s="86">
        <v>10084</v>
      </c>
      <c r="D370" s="86" t="s">
        <v>522</v>
      </c>
      <c r="E370" s="87" t="s">
        <v>908</v>
      </c>
      <c r="F370" s="87" t="s">
        <v>905</v>
      </c>
      <c r="G370" s="88">
        <v>7.5</v>
      </c>
      <c r="H370" s="86">
        <v>2</v>
      </c>
      <c r="I370" s="86">
        <v>1</v>
      </c>
      <c r="J370" s="89" t="s">
        <v>525</v>
      </c>
      <c r="K370" s="90"/>
    </row>
    <row r="371" spans="2:11" customFormat="1" ht="15" x14ac:dyDescent="0.25">
      <c r="B371" s="86">
        <v>365</v>
      </c>
      <c r="C371" s="86">
        <v>10143</v>
      </c>
      <c r="D371" s="86" t="s">
        <v>522</v>
      </c>
      <c r="E371" s="87" t="s">
        <v>909</v>
      </c>
      <c r="F371" s="87" t="s">
        <v>905</v>
      </c>
      <c r="G371" s="88">
        <v>7.5</v>
      </c>
      <c r="H371" s="86">
        <v>2</v>
      </c>
      <c r="I371" s="86">
        <v>1</v>
      </c>
      <c r="J371" s="89" t="s">
        <v>525</v>
      </c>
      <c r="K371" s="90"/>
    </row>
    <row r="372" spans="2:11" customFormat="1" ht="15" x14ac:dyDescent="0.25">
      <c r="B372" s="86">
        <v>366</v>
      </c>
      <c r="C372" s="86">
        <v>10173</v>
      </c>
      <c r="D372" s="86" t="s">
        <v>522</v>
      </c>
      <c r="E372" s="87" t="s">
        <v>910</v>
      </c>
      <c r="F372" s="87" t="s">
        <v>905</v>
      </c>
      <c r="G372" s="88">
        <v>7.5</v>
      </c>
      <c r="H372" s="86">
        <v>2</v>
      </c>
      <c r="I372" s="86">
        <v>1</v>
      </c>
      <c r="J372" s="89" t="s">
        <v>525</v>
      </c>
      <c r="K372" s="90"/>
    </row>
    <row r="373" spans="2:11" customFormat="1" ht="15" x14ac:dyDescent="0.25">
      <c r="B373" s="86">
        <v>367</v>
      </c>
      <c r="C373" s="86">
        <v>10231</v>
      </c>
      <c r="D373" s="86" t="s">
        <v>522</v>
      </c>
      <c r="E373" s="87" t="s">
        <v>911</v>
      </c>
      <c r="F373" s="87" t="s">
        <v>905</v>
      </c>
      <c r="G373" s="88">
        <v>7.5</v>
      </c>
      <c r="H373" s="86">
        <v>2</v>
      </c>
      <c r="I373" s="86">
        <v>1</v>
      </c>
      <c r="J373" s="89" t="s">
        <v>525</v>
      </c>
      <c r="K373" s="90"/>
    </row>
    <row r="374" spans="2:11" customFormat="1" ht="15" x14ac:dyDescent="0.25">
      <c r="B374" s="86">
        <v>368</v>
      </c>
      <c r="C374" s="86">
        <v>10282</v>
      </c>
      <c r="D374" s="86" t="s">
        <v>522</v>
      </c>
      <c r="E374" s="87" t="s">
        <v>912</v>
      </c>
      <c r="F374" s="87" t="s">
        <v>905</v>
      </c>
      <c r="G374" s="88">
        <v>7.5</v>
      </c>
      <c r="H374" s="86">
        <v>2</v>
      </c>
      <c r="I374" s="86">
        <v>2</v>
      </c>
      <c r="J374" s="89"/>
      <c r="K374" s="90"/>
    </row>
    <row r="375" spans="2:11" customFormat="1" ht="15" x14ac:dyDescent="0.25">
      <c r="B375" s="86">
        <v>369</v>
      </c>
      <c r="C375" s="86">
        <v>10307</v>
      </c>
      <c r="D375" s="86" t="s">
        <v>522</v>
      </c>
      <c r="E375" s="87" t="s">
        <v>913</v>
      </c>
      <c r="F375" s="87" t="s">
        <v>905</v>
      </c>
      <c r="G375" s="88">
        <v>7.5</v>
      </c>
      <c r="H375" s="86">
        <v>2</v>
      </c>
      <c r="I375" s="86">
        <v>1</v>
      </c>
      <c r="J375" s="89" t="s">
        <v>525</v>
      </c>
      <c r="K375" s="90"/>
    </row>
    <row r="376" spans="2:11" customFormat="1" ht="15" x14ac:dyDescent="0.25">
      <c r="B376" s="86">
        <v>370</v>
      </c>
      <c r="C376" s="86">
        <v>10311</v>
      </c>
      <c r="D376" s="86" t="s">
        <v>914</v>
      </c>
      <c r="E376" s="87" t="s">
        <v>915</v>
      </c>
      <c r="F376" s="87" t="s">
        <v>905</v>
      </c>
      <c r="G376" s="88">
        <v>7.5</v>
      </c>
      <c r="H376" s="86">
        <v>1</v>
      </c>
      <c r="I376" s="86">
        <v>1</v>
      </c>
      <c r="J376" s="89" t="s">
        <v>525</v>
      </c>
      <c r="K376" s="90"/>
    </row>
    <row r="377" spans="2:11" customFormat="1" ht="15" x14ac:dyDescent="0.25">
      <c r="B377" s="86">
        <v>371</v>
      </c>
      <c r="C377" s="86">
        <v>10362</v>
      </c>
      <c r="D377" s="86" t="s">
        <v>522</v>
      </c>
      <c r="E377" s="87" t="s">
        <v>916</v>
      </c>
      <c r="F377" s="87" t="s">
        <v>905</v>
      </c>
      <c r="G377" s="88">
        <v>7.5</v>
      </c>
      <c r="H377" s="86">
        <v>2</v>
      </c>
      <c r="I377" s="86">
        <v>1</v>
      </c>
      <c r="J377" s="89" t="s">
        <v>525</v>
      </c>
      <c r="K377" s="90"/>
    </row>
    <row r="378" spans="2:11" customFormat="1" ht="30" x14ac:dyDescent="0.25">
      <c r="B378" s="86">
        <v>372</v>
      </c>
      <c r="C378" s="86">
        <v>10370</v>
      </c>
      <c r="D378" s="86" t="s">
        <v>522</v>
      </c>
      <c r="E378" s="87" t="s">
        <v>917</v>
      </c>
      <c r="F378" s="87" t="s">
        <v>905</v>
      </c>
      <c r="G378" s="88" t="s">
        <v>588</v>
      </c>
      <c r="H378" s="86">
        <v>2</v>
      </c>
      <c r="I378" s="86">
        <v>1</v>
      </c>
      <c r="J378" s="89"/>
      <c r="K378" s="90"/>
    </row>
    <row r="379" spans="2:11" customFormat="1" ht="15" x14ac:dyDescent="0.25">
      <c r="B379" s="86">
        <v>373</v>
      </c>
      <c r="C379" s="86">
        <v>10394</v>
      </c>
      <c r="D379" s="86" t="s">
        <v>522</v>
      </c>
      <c r="E379" s="87" t="s">
        <v>918</v>
      </c>
      <c r="F379" s="87" t="s">
        <v>905</v>
      </c>
      <c r="G379" s="88">
        <v>7.5</v>
      </c>
      <c r="H379" s="86">
        <v>2</v>
      </c>
      <c r="I379" s="86">
        <v>1</v>
      </c>
      <c r="J379" s="89" t="s">
        <v>525</v>
      </c>
      <c r="K379" s="90"/>
    </row>
    <row r="380" spans="2:11" customFormat="1" ht="15" x14ac:dyDescent="0.25">
      <c r="B380" s="86">
        <v>374</v>
      </c>
      <c r="C380" s="86">
        <v>10414</v>
      </c>
      <c r="D380" s="86" t="s">
        <v>522</v>
      </c>
      <c r="E380" s="87" t="s">
        <v>919</v>
      </c>
      <c r="F380" s="87" t="s">
        <v>905</v>
      </c>
      <c r="G380" s="88">
        <v>7.5</v>
      </c>
      <c r="H380" s="86">
        <v>1</v>
      </c>
      <c r="I380" s="86">
        <v>1</v>
      </c>
      <c r="J380" s="89" t="s">
        <v>525</v>
      </c>
      <c r="K380" s="90"/>
    </row>
    <row r="381" spans="2:11" customFormat="1" ht="15" x14ac:dyDescent="0.25">
      <c r="B381" s="86">
        <v>375</v>
      </c>
      <c r="C381" s="86">
        <v>10019</v>
      </c>
      <c r="D381" s="86" t="s">
        <v>522</v>
      </c>
      <c r="E381" s="87" t="s">
        <v>920</v>
      </c>
      <c r="F381" s="87" t="s">
        <v>921</v>
      </c>
      <c r="G381" s="88">
        <v>7.5</v>
      </c>
      <c r="H381" s="86">
        <v>1</v>
      </c>
      <c r="I381" s="86">
        <v>1</v>
      </c>
      <c r="J381" s="89" t="s">
        <v>525</v>
      </c>
      <c r="K381" s="90"/>
    </row>
    <row r="382" spans="2:11" customFormat="1" ht="15" x14ac:dyDescent="0.25">
      <c r="B382" s="86">
        <v>376</v>
      </c>
      <c r="C382" s="86">
        <v>10045</v>
      </c>
      <c r="D382" s="86" t="s">
        <v>522</v>
      </c>
      <c r="E382" s="87" t="s">
        <v>922</v>
      </c>
      <c r="F382" s="87" t="s">
        <v>921</v>
      </c>
      <c r="G382" s="88">
        <v>7.5</v>
      </c>
      <c r="H382" s="86">
        <v>2</v>
      </c>
      <c r="I382" s="86">
        <v>1</v>
      </c>
      <c r="J382" s="89" t="s">
        <v>525</v>
      </c>
      <c r="K382" s="90"/>
    </row>
    <row r="383" spans="2:11" customFormat="1" ht="15" x14ac:dyDescent="0.25">
      <c r="B383" s="86">
        <v>377</v>
      </c>
      <c r="C383" s="86">
        <v>10119</v>
      </c>
      <c r="D383" s="86" t="s">
        <v>522</v>
      </c>
      <c r="E383" s="87" t="s">
        <v>923</v>
      </c>
      <c r="F383" s="87" t="s">
        <v>921</v>
      </c>
      <c r="G383" s="88">
        <v>7.5</v>
      </c>
      <c r="H383" s="86">
        <v>2</v>
      </c>
      <c r="I383" s="86">
        <v>1</v>
      </c>
      <c r="J383" s="89"/>
      <c r="K383" s="90"/>
    </row>
    <row r="384" spans="2:11" customFormat="1" ht="15" x14ac:dyDescent="0.25">
      <c r="B384" s="86">
        <v>378</v>
      </c>
      <c r="C384" s="86">
        <v>10163</v>
      </c>
      <c r="D384" s="86" t="s">
        <v>522</v>
      </c>
      <c r="E384" s="87" t="s">
        <v>924</v>
      </c>
      <c r="F384" s="87" t="s">
        <v>921</v>
      </c>
      <c r="G384" s="88">
        <v>7.5</v>
      </c>
      <c r="H384" s="86">
        <v>1</v>
      </c>
      <c r="I384" s="86">
        <v>1</v>
      </c>
      <c r="J384" s="89" t="s">
        <v>525</v>
      </c>
      <c r="K384" s="90"/>
    </row>
    <row r="385" spans="2:11" customFormat="1" ht="15" x14ac:dyDescent="0.25">
      <c r="B385" s="86">
        <v>379</v>
      </c>
      <c r="C385" s="86">
        <v>10191</v>
      </c>
      <c r="D385" s="86" t="s">
        <v>522</v>
      </c>
      <c r="E385" s="87" t="s">
        <v>925</v>
      </c>
      <c r="F385" s="87" t="s">
        <v>921</v>
      </c>
      <c r="G385" s="88">
        <v>7.5</v>
      </c>
      <c r="H385" s="86">
        <v>2</v>
      </c>
      <c r="I385" s="86">
        <v>1</v>
      </c>
      <c r="J385" s="89"/>
      <c r="K385" s="90"/>
    </row>
    <row r="386" spans="2:11" customFormat="1" ht="15" x14ac:dyDescent="0.25">
      <c r="B386" s="86">
        <v>380</v>
      </c>
      <c r="C386" s="86">
        <v>10193</v>
      </c>
      <c r="D386" s="86" t="s">
        <v>522</v>
      </c>
      <c r="E386" s="87" t="s">
        <v>926</v>
      </c>
      <c r="F386" s="87" t="s">
        <v>921</v>
      </c>
      <c r="G386" s="88">
        <v>7.5</v>
      </c>
      <c r="H386" s="86">
        <v>2</v>
      </c>
      <c r="I386" s="86">
        <v>1</v>
      </c>
      <c r="J386" s="89" t="s">
        <v>525</v>
      </c>
      <c r="K386" s="90"/>
    </row>
    <row r="387" spans="2:11" customFormat="1" ht="30" x14ac:dyDescent="0.25">
      <c r="B387" s="86">
        <v>381</v>
      </c>
      <c r="C387" s="86">
        <v>10216</v>
      </c>
      <c r="D387" s="86" t="s">
        <v>522</v>
      </c>
      <c r="E387" s="87" t="s">
        <v>424</v>
      </c>
      <c r="F387" s="87" t="s">
        <v>921</v>
      </c>
      <c r="G387" s="88" t="s">
        <v>588</v>
      </c>
      <c r="H387" s="86">
        <v>2</v>
      </c>
      <c r="I387" s="86">
        <v>2</v>
      </c>
      <c r="J387" s="89"/>
      <c r="K387" s="90" t="s">
        <v>563</v>
      </c>
    </row>
    <row r="388" spans="2:11" customFormat="1" ht="15" x14ac:dyDescent="0.25">
      <c r="B388" s="86">
        <v>382</v>
      </c>
      <c r="C388" s="86">
        <v>10258</v>
      </c>
      <c r="D388" s="86" t="s">
        <v>522</v>
      </c>
      <c r="E388" s="87" t="s">
        <v>927</v>
      </c>
      <c r="F388" s="87" t="s">
        <v>921</v>
      </c>
      <c r="G388" s="88">
        <v>7.5</v>
      </c>
      <c r="H388" s="86">
        <v>2</v>
      </c>
      <c r="I388" s="86">
        <v>1</v>
      </c>
      <c r="J388" s="89" t="s">
        <v>525</v>
      </c>
      <c r="K388" s="90"/>
    </row>
    <row r="389" spans="2:11" customFormat="1" ht="15" x14ac:dyDescent="0.25">
      <c r="B389" s="86">
        <v>383</v>
      </c>
      <c r="C389" s="86">
        <v>10259</v>
      </c>
      <c r="D389" s="86" t="s">
        <v>522</v>
      </c>
      <c r="E389" s="87" t="s">
        <v>928</v>
      </c>
      <c r="F389" s="87" t="s">
        <v>921</v>
      </c>
      <c r="G389" s="88">
        <v>7.5</v>
      </c>
      <c r="H389" s="86">
        <v>1</v>
      </c>
      <c r="I389" s="86">
        <v>1</v>
      </c>
      <c r="J389" s="89" t="s">
        <v>525</v>
      </c>
      <c r="K389" s="90"/>
    </row>
    <row r="390" spans="2:11" customFormat="1" ht="15" x14ac:dyDescent="0.25">
      <c r="B390" s="86">
        <v>384</v>
      </c>
      <c r="C390" s="86">
        <v>10262</v>
      </c>
      <c r="D390" s="86" t="s">
        <v>522</v>
      </c>
      <c r="E390" s="87" t="s">
        <v>929</v>
      </c>
      <c r="F390" s="87" t="s">
        <v>921</v>
      </c>
      <c r="G390" s="88">
        <v>7.5</v>
      </c>
      <c r="H390" s="86">
        <v>2</v>
      </c>
      <c r="I390" s="86">
        <v>1</v>
      </c>
      <c r="J390" s="89" t="s">
        <v>525</v>
      </c>
      <c r="K390" s="90"/>
    </row>
    <row r="391" spans="2:11" customFormat="1" ht="15" x14ac:dyDescent="0.25">
      <c r="B391" s="86">
        <v>385</v>
      </c>
      <c r="C391" s="86">
        <v>10269</v>
      </c>
      <c r="D391" s="86" t="s">
        <v>547</v>
      </c>
      <c r="E391" s="87" t="s">
        <v>930</v>
      </c>
      <c r="F391" s="87" t="s">
        <v>921</v>
      </c>
      <c r="G391" s="88">
        <v>7.5</v>
      </c>
      <c r="H391" s="86">
        <v>2</v>
      </c>
      <c r="I391" s="86">
        <v>1</v>
      </c>
      <c r="J391" s="89" t="s">
        <v>525</v>
      </c>
      <c r="K391" s="90"/>
    </row>
    <row r="392" spans="2:11" customFormat="1" ht="15" x14ac:dyDescent="0.25">
      <c r="B392" s="86">
        <v>386</v>
      </c>
      <c r="C392" s="86">
        <v>10300</v>
      </c>
      <c r="D392" s="86" t="s">
        <v>522</v>
      </c>
      <c r="E392" s="87" t="s">
        <v>931</v>
      </c>
      <c r="F392" s="87" t="s">
        <v>921</v>
      </c>
      <c r="G392" s="88">
        <v>7.5</v>
      </c>
      <c r="H392" s="86">
        <v>2</v>
      </c>
      <c r="I392" s="86">
        <v>1</v>
      </c>
      <c r="J392" s="89" t="s">
        <v>525</v>
      </c>
      <c r="K392" s="90"/>
    </row>
    <row r="393" spans="2:11" customFormat="1" ht="15" x14ac:dyDescent="0.25">
      <c r="B393" s="86">
        <v>387</v>
      </c>
      <c r="C393" s="86">
        <v>10322</v>
      </c>
      <c r="D393" s="86" t="s">
        <v>522</v>
      </c>
      <c r="E393" s="87" t="s">
        <v>932</v>
      </c>
      <c r="F393" s="87" t="s">
        <v>921</v>
      </c>
      <c r="G393" s="88">
        <v>7.5</v>
      </c>
      <c r="H393" s="86">
        <v>1</v>
      </c>
      <c r="I393" s="86">
        <v>1</v>
      </c>
      <c r="J393" s="89" t="s">
        <v>525</v>
      </c>
      <c r="K393" s="90"/>
    </row>
    <row r="394" spans="2:11" customFormat="1" ht="15" x14ac:dyDescent="0.25">
      <c r="B394" s="86">
        <v>388</v>
      </c>
      <c r="C394" s="86">
        <v>10326</v>
      </c>
      <c r="D394" s="86" t="s">
        <v>522</v>
      </c>
      <c r="E394" s="87" t="s">
        <v>933</v>
      </c>
      <c r="F394" s="87" t="s">
        <v>921</v>
      </c>
      <c r="G394" s="88">
        <v>7.5</v>
      </c>
      <c r="H394" s="86">
        <v>2</v>
      </c>
      <c r="I394" s="86">
        <v>1</v>
      </c>
      <c r="J394" s="89" t="s">
        <v>525</v>
      </c>
      <c r="K394" s="90"/>
    </row>
    <row r="395" spans="2:11" customFormat="1" ht="15" x14ac:dyDescent="0.25">
      <c r="B395" s="86">
        <v>389</v>
      </c>
      <c r="C395" s="86">
        <v>10330</v>
      </c>
      <c r="D395" s="86" t="s">
        <v>522</v>
      </c>
      <c r="E395" s="87" t="s">
        <v>934</v>
      </c>
      <c r="F395" s="87" t="s">
        <v>921</v>
      </c>
      <c r="G395" s="88">
        <v>7.5</v>
      </c>
      <c r="H395" s="86">
        <v>2</v>
      </c>
      <c r="I395" s="86">
        <v>1</v>
      </c>
      <c r="J395" s="89" t="s">
        <v>525</v>
      </c>
      <c r="K395" s="90"/>
    </row>
    <row r="396" spans="2:11" customFormat="1" ht="15" x14ac:dyDescent="0.25">
      <c r="B396" s="86">
        <v>390</v>
      </c>
      <c r="C396" s="86">
        <v>10335</v>
      </c>
      <c r="D396" s="86" t="s">
        <v>522</v>
      </c>
      <c r="E396" s="87" t="s">
        <v>935</v>
      </c>
      <c r="F396" s="87" t="s">
        <v>921</v>
      </c>
      <c r="G396" s="88">
        <v>7.5</v>
      </c>
      <c r="H396" s="86">
        <v>2</v>
      </c>
      <c r="I396" s="86">
        <v>1</v>
      </c>
      <c r="J396" s="89" t="s">
        <v>525</v>
      </c>
      <c r="K396" s="90"/>
    </row>
    <row r="397" spans="2:11" customFormat="1" ht="15" x14ac:dyDescent="0.25">
      <c r="B397" s="86">
        <v>391</v>
      </c>
      <c r="C397" s="86">
        <v>10336</v>
      </c>
      <c r="D397" s="86" t="s">
        <v>522</v>
      </c>
      <c r="E397" s="87" t="s">
        <v>936</v>
      </c>
      <c r="F397" s="87" t="s">
        <v>921</v>
      </c>
      <c r="G397" s="88">
        <v>7.5</v>
      </c>
      <c r="H397" s="86">
        <v>2</v>
      </c>
      <c r="I397" s="86">
        <v>1</v>
      </c>
      <c r="J397" s="89" t="s">
        <v>525</v>
      </c>
      <c r="K397" s="90"/>
    </row>
    <row r="398" spans="2:11" customFormat="1" ht="30" x14ac:dyDescent="0.25">
      <c r="B398" s="86">
        <v>392</v>
      </c>
      <c r="C398" s="86">
        <v>10344</v>
      </c>
      <c r="D398" s="86" t="s">
        <v>522</v>
      </c>
      <c r="E398" s="87" t="s">
        <v>937</v>
      </c>
      <c r="F398" s="87" t="s">
        <v>921</v>
      </c>
      <c r="G398" s="88">
        <v>7.5</v>
      </c>
      <c r="H398" s="86">
        <v>1</v>
      </c>
      <c r="I398" s="86">
        <v>1</v>
      </c>
      <c r="J398" s="89" t="s">
        <v>525</v>
      </c>
      <c r="K398" s="90" t="s">
        <v>563</v>
      </c>
    </row>
    <row r="399" spans="2:11" customFormat="1" ht="15" x14ac:dyDescent="0.25">
      <c r="B399" s="86">
        <v>393</v>
      </c>
      <c r="C399" s="86">
        <v>10349</v>
      </c>
      <c r="D399" s="86" t="s">
        <v>522</v>
      </c>
      <c r="E399" s="87" t="s">
        <v>938</v>
      </c>
      <c r="F399" s="87" t="s">
        <v>921</v>
      </c>
      <c r="G399" s="88">
        <v>7.5</v>
      </c>
      <c r="H399" s="86">
        <v>2</v>
      </c>
      <c r="I399" s="86">
        <v>1</v>
      </c>
      <c r="J399" s="89" t="s">
        <v>525</v>
      </c>
      <c r="K399" s="90"/>
    </row>
    <row r="400" spans="2:11" customFormat="1" ht="15" x14ac:dyDescent="0.25">
      <c r="B400" s="86">
        <v>394</v>
      </c>
      <c r="C400" s="86">
        <v>10369</v>
      </c>
      <c r="D400" s="86" t="s">
        <v>522</v>
      </c>
      <c r="E400" s="87" t="s">
        <v>939</v>
      </c>
      <c r="F400" s="87" t="s">
        <v>921</v>
      </c>
      <c r="G400" s="88">
        <v>7.5</v>
      </c>
      <c r="H400" s="86">
        <v>2</v>
      </c>
      <c r="I400" s="86">
        <v>1</v>
      </c>
      <c r="J400" s="89" t="s">
        <v>525</v>
      </c>
      <c r="K400" s="90"/>
    </row>
    <row r="401" spans="2:11" customFormat="1" ht="15" x14ac:dyDescent="0.25">
      <c r="B401" s="86">
        <v>395</v>
      </c>
      <c r="C401" s="86">
        <v>10371</v>
      </c>
      <c r="D401" s="86" t="s">
        <v>522</v>
      </c>
      <c r="E401" s="87" t="s">
        <v>940</v>
      </c>
      <c r="F401" s="87" t="s">
        <v>921</v>
      </c>
      <c r="G401" s="88">
        <v>7.5</v>
      </c>
      <c r="H401" s="86">
        <v>2</v>
      </c>
      <c r="I401" s="86">
        <v>1</v>
      </c>
      <c r="J401" s="89" t="s">
        <v>525</v>
      </c>
      <c r="K401" s="90"/>
    </row>
    <row r="402" spans="2:11" customFormat="1" ht="15" x14ac:dyDescent="0.25">
      <c r="B402" s="86">
        <v>396</v>
      </c>
      <c r="C402" s="86">
        <v>10372</v>
      </c>
      <c r="D402" s="86" t="s">
        <v>522</v>
      </c>
      <c r="E402" s="87" t="s">
        <v>941</v>
      </c>
      <c r="F402" s="87" t="s">
        <v>921</v>
      </c>
      <c r="G402" s="88">
        <v>7.5</v>
      </c>
      <c r="H402" s="86">
        <v>2</v>
      </c>
      <c r="I402" s="86">
        <v>1</v>
      </c>
      <c r="J402" s="89" t="s">
        <v>525</v>
      </c>
      <c r="K402" s="90"/>
    </row>
    <row r="403" spans="2:11" customFormat="1" ht="15" x14ac:dyDescent="0.25">
      <c r="B403" s="86">
        <v>397</v>
      </c>
      <c r="C403" s="86">
        <v>10440</v>
      </c>
      <c r="D403" s="86" t="s">
        <v>522</v>
      </c>
      <c r="E403" s="87" t="s">
        <v>942</v>
      </c>
      <c r="F403" s="87" t="s">
        <v>921</v>
      </c>
      <c r="G403" s="88">
        <v>7.5</v>
      </c>
      <c r="H403" s="86">
        <v>1</v>
      </c>
      <c r="I403" s="86">
        <v>1</v>
      </c>
      <c r="J403" s="89" t="s">
        <v>525</v>
      </c>
      <c r="K403" s="90"/>
    </row>
    <row r="404" spans="2:11" customFormat="1" ht="15" x14ac:dyDescent="0.25">
      <c r="B404" s="86">
        <v>398</v>
      </c>
      <c r="C404" s="86">
        <v>10004</v>
      </c>
      <c r="D404" s="86" t="s">
        <v>522</v>
      </c>
      <c r="E404" s="87" t="s">
        <v>943</v>
      </c>
      <c r="F404" s="87" t="s">
        <v>944</v>
      </c>
      <c r="G404" s="88">
        <v>7.5</v>
      </c>
      <c r="H404" s="86">
        <v>2</v>
      </c>
      <c r="I404" s="86">
        <v>1</v>
      </c>
      <c r="J404" s="89"/>
      <c r="K404" s="90"/>
    </row>
    <row r="405" spans="2:11" customFormat="1" ht="15" x14ac:dyDescent="0.25">
      <c r="B405" s="86">
        <v>399</v>
      </c>
      <c r="C405" s="86">
        <v>10011</v>
      </c>
      <c r="D405" s="86" t="s">
        <v>522</v>
      </c>
      <c r="E405" s="87" t="s">
        <v>945</v>
      </c>
      <c r="F405" s="87" t="s">
        <v>944</v>
      </c>
      <c r="G405" s="88">
        <v>7.5</v>
      </c>
      <c r="H405" s="86">
        <v>2</v>
      </c>
      <c r="I405" s="86">
        <v>1</v>
      </c>
      <c r="J405" s="89"/>
      <c r="K405" s="90"/>
    </row>
    <row r="406" spans="2:11" customFormat="1" ht="15" x14ac:dyDescent="0.25">
      <c r="B406" s="86">
        <v>400</v>
      </c>
      <c r="C406" s="86">
        <v>10012</v>
      </c>
      <c r="D406" s="86" t="s">
        <v>522</v>
      </c>
      <c r="E406" s="87" t="s">
        <v>946</v>
      </c>
      <c r="F406" s="87" t="s">
        <v>944</v>
      </c>
      <c r="G406" s="88">
        <v>7.5</v>
      </c>
      <c r="H406" s="86">
        <v>2</v>
      </c>
      <c r="I406" s="86">
        <v>1</v>
      </c>
      <c r="J406" s="89" t="s">
        <v>525</v>
      </c>
      <c r="K406" s="90"/>
    </row>
    <row r="407" spans="2:11" customFormat="1" ht="15" x14ac:dyDescent="0.25">
      <c r="B407" s="86">
        <v>401</v>
      </c>
      <c r="C407" s="86">
        <v>10017</v>
      </c>
      <c r="D407" s="86" t="s">
        <v>603</v>
      </c>
      <c r="E407" s="87" t="s">
        <v>947</v>
      </c>
      <c r="F407" s="87" t="s">
        <v>944</v>
      </c>
      <c r="G407" s="88">
        <v>7.5</v>
      </c>
      <c r="H407" s="86">
        <v>1</v>
      </c>
      <c r="I407" s="86">
        <v>1</v>
      </c>
      <c r="J407" s="89" t="s">
        <v>525</v>
      </c>
      <c r="K407" s="90"/>
    </row>
    <row r="408" spans="2:11" customFormat="1" ht="15" x14ac:dyDescent="0.25">
      <c r="B408" s="86">
        <v>402</v>
      </c>
      <c r="C408" s="86">
        <v>10035</v>
      </c>
      <c r="D408" s="86" t="s">
        <v>522</v>
      </c>
      <c r="E408" s="87" t="s">
        <v>948</v>
      </c>
      <c r="F408" s="87" t="s">
        <v>944</v>
      </c>
      <c r="G408" s="88">
        <v>7.5</v>
      </c>
      <c r="H408" s="86">
        <v>1</v>
      </c>
      <c r="I408" s="86">
        <v>1</v>
      </c>
      <c r="J408" s="89"/>
      <c r="K408" s="90"/>
    </row>
    <row r="409" spans="2:11" customFormat="1" ht="15" x14ac:dyDescent="0.25">
      <c r="B409" s="86">
        <v>403</v>
      </c>
      <c r="C409" s="86">
        <v>10036</v>
      </c>
      <c r="D409" s="86" t="s">
        <v>522</v>
      </c>
      <c r="E409" s="87" t="s">
        <v>949</v>
      </c>
      <c r="F409" s="87" t="s">
        <v>944</v>
      </c>
      <c r="G409" s="88">
        <v>7.5</v>
      </c>
      <c r="H409" s="86">
        <v>1</v>
      </c>
      <c r="I409" s="86">
        <v>1</v>
      </c>
      <c r="J409" s="89" t="s">
        <v>525</v>
      </c>
      <c r="K409" s="90"/>
    </row>
    <row r="410" spans="2:11" customFormat="1" ht="15" x14ac:dyDescent="0.25">
      <c r="B410" s="86">
        <v>404</v>
      </c>
      <c r="C410" s="86">
        <v>10039</v>
      </c>
      <c r="D410" s="86" t="s">
        <v>542</v>
      </c>
      <c r="E410" s="87" t="s">
        <v>950</v>
      </c>
      <c r="F410" s="87" t="s">
        <v>944</v>
      </c>
      <c r="G410" s="88">
        <v>7.5</v>
      </c>
      <c r="H410" s="86">
        <v>2</v>
      </c>
      <c r="I410" s="86">
        <v>1</v>
      </c>
      <c r="J410" s="89" t="s">
        <v>525</v>
      </c>
      <c r="K410" s="90"/>
    </row>
    <row r="411" spans="2:11" customFormat="1" ht="15" x14ac:dyDescent="0.25">
      <c r="B411" s="86">
        <v>405</v>
      </c>
      <c r="C411" s="86">
        <v>10047</v>
      </c>
      <c r="D411" s="86" t="s">
        <v>522</v>
      </c>
      <c r="E411" s="87" t="s">
        <v>951</v>
      </c>
      <c r="F411" s="87" t="s">
        <v>944</v>
      </c>
      <c r="G411" s="88">
        <v>7.5</v>
      </c>
      <c r="H411" s="86">
        <v>2</v>
      </c>
      <c r="I411" s="86">
        <v>1</v>
      </c>
      <c r="J411" s="89" t="s">
        <v>525</v>
      </c>
      <c r="K411" s="90"/>
    </row>
    <row r="412" spans="2:11" customFormat="1" ht="15" x14ac:dyDescent="0.25">
      <c r="B412" s="86">
        <v>406</v>
      </c>
      <c r="C412" s="86">
        <v>10067</v>
      </c>
      <c r="D412" s="86" t="s">
        <v>522</v>
      </c>
      <c r="E412" s="87" t="s">
        <v>952</v>
      </c>
      <c r="F412" s="87" t="s">
        <v>944</v>
      </c>
      <c r="G412" s="88">
        <v>7.5</v>
      </c>
      <c r="H412" s="86">
        <v>1</v>
      </c>
      <c r="I412" s="86">
        <v>2</v>
      </c>
      <c r="J412" s="89"/>
      <c r="K412" s="90"/>
    </row>
    <row r="413" spans="2:11" customFormat="1" ht="15" x14ac:dyDescent="0.25">
      <c r="B413" s="86">
        <v>407</v>
      </c>
      <c r="C413" s="86">
        <v>10082</v>
      </c>
      <c r="D413" s="86" t="s">
        <v>522</v>
      </c>
      <c r="E413" s="87" t="s">
        <v>953</v>
      </c>
      <c r="F413" s="87" t="s">
        <v>944</v>
      </c>
      <c r="G413" s="88">
        <v>7.5</v>
      </c>
      <c r="H413" s="86">
        <v>2</v>
      </c>
      <c r="I413" s="86">
        <v>1</v>
      </c>
      <c r="J413" s="89" t="s">
        <v>525</v>
      </c>
      <c r="K413" s="90"/>
    </row>
    <row r="414" spans="2:11" customFormat="1" ht="15" x14ac:dyDescent="0.25">
      <c r="B414" s="86">
        <v>408</v>
      </c>
      <c r="C414" s="86">
        <v>10087</v>
      </c>
      <c r="D414" s="86" t="s">
        <v>522</v>
      </c>
      <c r="E414" s="87" t="s">
        <v>954</v>
      </c>
      <c r="F414" s="87" t="s">
        <v>944</v>
      </c>
      <c r="G414" s="88">
        <v>7.5</v>
      </c>
      <c r="H414" s="86">
        <v>2</v>
      </c>
      <c r="I414" s="86">
        <v>1</v>
      </c>
      <c r="J414" s="89" t="s">
        <v>525</v>
      </c>
      <c r="K414" s="90"/>
    </row>
    <row r="415" spans="2:11" customFormat="1" ht="30" x14ac:dyDescent="0.25">
      <c r="B415" s="86">
        <v>409</v>
      </c>
      <c r="C415" s="86">
        <v>10090</v>
      </c>
      <c r="D415" s="86" t="s">
        <v>522</v>
      </c>
      <c r="E415" s="87" t="s">
        <v>955</v>
      </c>
      <c r="F415" s="87" t="s">
        <v>944</v>
      </c>
      <c r="G415" s="88">
        <v>7.5</v>
      </c>
      <c r="H415" s="86">
        <v>1</v>
      </c>
      <c r="I415" s="86">
        <v>1</v>
      </c>
      <c r="J415" s="89" t="s">
        <v>525</v>
      </c>
      <c r="K415" s="90" t="s">
        <v>563</v>
      </c>
    </row>
    <row r="416" spans="2:11" customFormat="1" ht="15" x14ac:dyDescent="0.25">
      <c r="B416" s="86">
        <v>410</v>
      </c>
      <c r="C416" s="86">
        <v>10096</v>
      </c>
      <c r="D416" s="86" t="s">
        <v>522</v>
      </c>
      <c r="E416" s="87" t="s">
        <v>956</v>
      </c>
      <c r="F416" s="87" t="s">
        <v>944</v>
      </c>
      <c r="G416" s="88">
        <v>7.5</v>
      </c>
      <c r="H416" s="86">
        <v>2</v>
      </c>
      <c r="I416" s="86">
        <v>1</v>
      </c>
      <c r="J416" s="89" t="s">
        <v>525</v>
      </c>
      <c r="K416" s="90"/>
    </row>
    <row r="417" spans="2:11" customFormat="1" ht="15" x14ac:dyDescent="0.25">
      <c r="B417" s="86">
        <v>411</v>
      </c>
      <c r="C417" s="86">
        <v>10102</v>
      </c>
      <c r="D417" s="86" t="s">
        <v>522</v>
      </c>
      <c r="E417" s="87" t="s">
        <v>957</v>
      </c>
      <c r="F417" s="87" t="s">
        <v>944</v>
      </c>
      <c r="G417" s="88">
        <v>7.5</v>
      </c>
      <c r="H417" s="86">
        <v>2</v>
      </c>
      <c r="I417" s="86">
        <v>1</v>
      </c>
      <c r="J417" s="89" t="s">
        <v>525</v>
      </c>
      <c r="K417" s="90"/>
    </row>
    <row r="418" spans="2:11" customFormat="1" ht="15" x14ac:dyDescent="0.25">
      <c r="B418" s="86">
        <v>412</v>
      </c>
      <c r="C418" s="86">
        <v>10107</v>
      </c>
      <c r="D418" s="86" t="s">
        <v>522</v>
      </c>
      <c r="E418" s="87" t="s">
        <v>958</v>
      </c>
      <c r="F418" s="87" t="s">
        <v>944</v>
      </c>
      <c r="G418" s="88">
        <v>7.5</v>
      </c>
      <c r="H418" s="86">
        <v>2</v>
      </c>
      <c r="I418" s="86">
        <v>1</v>
      </c>
      <c r="J418" s="89" t="s">
        <v>525</v>
      </c>
      <c r="K418" s="90"/>
    </row>
    <row r="419" spans="2:11" customFormat="1" ht="15" x14ac:dyDescent="0.25">
      <c r="B419" s="86">
        <v>413</v>
      </c>
      <c r="C419" s="86">
        <v>10108</v>
      </c>
      <c r="D419" s="86" t="s">
        <v>542</v>
      </c>
      <c r="E419" s="87" t="s">
        <v>959</v>
      </c>
      <c r="F419" s="87" t="s">
        <v>944</v>
      </c>
      <c r="G419" s="88">
        <v>7.5</v>
      </c>
      <c r="H419" s="86">
        <v>2</v>
      </c>
      <c r="I419" s="86">
        <v>1</v>
      </c>
      <c r="J419" s="89" t="s">
        <v>525</v>
      </c>
      <c r="K419" s="90"/>
    </row>
    <row r="420" spans="2:11" customFormat="1" ht="15" x14ac:dyDescent="0.25">
      <c r="B420" s="86">
        <v>414</v>
      </c>
      <c r="C420" s="86">
        <v>10126</v>
      </c>
      <c r="D420" s="86" t="s">
        <v>522</v>
      </c>
      <c r="E420" s="87" t="s">
        <v>960</v>
      </c>
      <c r="F420" s="87" t="s">
        <v>944</v>
      </c>
      <c r="G420" s="88">
        <v>7.5</v>
      </c>
      <c r="H420" s="86">
        <v>2</v>
      </c>
      <c r="I420" s="86">
        <v>2</v>
      </c>
      <c r="J420" s="89"/>
      <c r="K420" s="90"/>
    </row>
    <row r="421" spans="2:11" customFormat="1" ht="15" x14ac:dyDescent="0.25">
      <c r="B421" s="86">
        <v>415</v>
      </c>
      <c r="C421" s="86">
        <v>10135</v>
      </c>
      <c r="D421" s="86" t="s">
        <v>522</v>
      </c>
      <c r="E421" s="87" t="s">
        <v>961</v>
      </c>
      <c r="F421" s="87" t="s">
        <v>944</v>
      </c>
      <c r="G421" s="88">
        <v>7.5</v>
      </c>
      <c r="H421" s="86">
        <v>2</v>
      </c>
      <c r="I421" s="86">
        <v>1</v>
      </c>
      <c r="J421" s="89" t="s">
        <v>525</v>
      </c>
      <c r="K421" s="90"/>
    </row>
    <row r="422" spans="2:11" customFormat="1" ht="15" x14ac:dyDescent="0.25">
      <c r="B422" s="86">
        <v>416</v>
      </c>
      <c r="C422" s="86">
        <v>10136</v>
      </c>
      <c r="D422" s="86" t="s">
        <v>522</v>
      </c>
      <c r="E422" s="87" t="s">
        <v>962</v>
      </c>
      <c r="F422" s="87" t="s">
        <v>944</v>
      </c>
      <c r="G422" s="88">
        <v>7.5</v>
      </c>
      <c r="H422" s="86">
        <v>2</v>
      </c>
      <c r="I422" s="86">
        <v>1</v>
      </c>
      <c r="J422" s="89" t="s">
        <v>525</v>
      </c>
      <c r="K422" s="90"/>
    </row>
    <row r="423" spans="2:11" customFormat="1" ht="15" x14ac:dyDescent="0.25">
      <c r="B423" s="86">
        <v>417</v>
      </c>
      <c r="C423" s="86">
        <v>10140</v>
      </c>
      <c r="D423" s="86" t="s">
        <v>522</v>
      </c>
      <c r="E423" s="87" t="s">
        <v>963</v>
      </c>
      <c r="F423" s="87" t="s">
        <v>944</v>
      </c>
      <c r="G423" s="88">
        <v>7.5</v>
      </c>
      <c r="H423" s="86">
        <v>2</v>
      </c>
      <c r="I423" s="86">
        <v>1</v>
      </c>
      <c r="J423" s="89" t="s">
        <v>525</v>
      </c>
      <c r="K423" s="90"/>
    </row>
    <row r="424" spans="2:11" customFormat="1" ht="15" x14ac:dyDescent="0.25">
      <c r="B424" s="86">
        <v>418</v>
      </c>
      <c r="C424" s="86">
        <v>10147</v>
      </c>
      <c r="D424" s="86" t="s">
        <v>522</v>
      </c>
      <c r="E424" s="87" t="s">
        <v>964</v>
      </c>
      <c r="F424" s="87" t="s">
        <v>944</v>
      </c>
      <c r="G424" s="88">
        <v>7.5</v>
      </c>
      <c r="H424" s="86">
        <v>2</v>
      </c>
      <c r="I424" s="86">
        <v>1</v>
      </c>
      <c r="J424" s="89" t="s">
        <v>525</v>
      </c>
      <c r="K424" s="90"/>
    </row>
    <row r="425" spans="2:11" customFormat="1" ht="15" x14ac:dyDescent="0.25">
      <c r="B425" s="86">
        <v>419</v>
      </c>
      <c r="C425" s="86">
        <v>10150</v>
      </c>
      <c r="D425" s="86" t="s">
        <v>522</v>
      </c>
      <c r="E425" s="87" t="s">
        <v>965</v>
      </c>
      <c r="F425" s="87" t="s">
        <v>944</v>
      </c>
      <c r="G425" s="88">
        <v>7.5</v>
      </c>
      <c r="H425" s="86">
        <v>2</v>
      </c>
      <c r="I425" s="86">
        <v>1</v>
      </c>
      <c r="J425" s="89" t="s">
        <v>525</v>
      </c>
      <c r="K425" s="90"/>
    </row>
    <row r="426" spans="2:11" customFormat="1" ht="15" x14ac:dyDescent="0.25">
      <c r="B426" s="86">
        <v>420</v>
      </c>
      <c r="C426" s="86">
        <v>10156</v>
      </c>
      <c r="D426" s="86" t="s">
        <v>522</v>
      </c>
      <c r="E426" s="87" t="s">
        <v>966</v>
      </c>
      <c r="F426" s="87" t="s">
        <v>944</v>
      </c>
      <c r="G426" s="88">
        <v>7.5</v>
      </c>
      <c r="H426" s="86">
        <v>2</v>
      </c>
      <c r="I426" s="86">
        <v>1</v>
      </c>
      <c r="J426" s="89" t="s">
        <v>525</v>
      </c>
      <c r="K426" s="90"/>
    </row>
    <row r="427" spans="2:11" customFormat="1" ht="15" x14ac:dyDescent="0.25">
      <c r="B427" s="86">
        <v>421</v>
      </c>
      <c r="C427" s="86">
        <v>10161</v>
      </c>
      <c r="D427" s="86" t="s">
        <v>522</v>
      </c>
      <c r="E427" s="87" t="s">
        <v>967</v>
      </c>
      <c r="F427" s="87" t="s">
        <v>944</v>
      </c>
      <c r="G427" s="88">
        <v>7.5</v>
      </c>
      <c r="H427" s="86">
        <v>2</v>
      </c>
      <c r="I427" s="86">
        <v>1</v>
      </c>
      <c r="J427" s="89" t="s">
        <v>525</v>
      </c>
      <c r="K427" s="90"/>
    </row>
    <row r="428" spans="2:11" customFormat="1" ht="15" x14ac:dyDescent="0.25">
      <c r="B428" s="86">
        <v>422</v>
      </c>
      <c r="C428" s="86">
        <v>10162</v>
      </c>
      <c r="D428" s="86" t="s">
        <v>522</v>
      </c>
      <c r="E428" s="87" t="s">
        <v>968</v>
      </c>
      <c r="F428" s="87" t="s">
        <v>944</v>
      </c>
      <c r="G428" s="88">
        <v>7.5</v>
      </c>
      <c r="H428" s="86">
        <v>2</v>
      </c>
      <c r="I428" s="86">
        <v>1</v>
      </c>
      <c r="J428" s="89" t="s">
        <v>525</v>
      </c>
      <c r="K428" s="90"/>
    </row>
    <row r="429" spans="2:11" customFormat="1" ht="15" x14ac:dyDescent="0.25">
      <c r="B429" s="86">
        <v>423</v>
      </c>
      <c r="C429" s="86">
        <v>10165</v>
      </c>
      <c r="D429" s="86" t="s">
        <v>522</v>
      </c>
      <c r="E429" s="87" t="s">
        <v>969</v>
      </c>
      <c r="F429" s="87" t="s">
        <v>944</v>
      </c>
      <c r="G429" s="88">
        <v>7.5</v>
      </c>
      <c r="H429" s="86">
        <v>2</v>
      </c>
      <c r="I429" s="86">
        <v>1</v>
      </c>
      <c r="J429" s="89" t="s">
        <v>525</v>
      </c>
      <c r="K429" s="90"/>
    </row>
    <row r="430" spans="2:11" customFormat="1" ht="15" x14ac:dyDescent="0.25">
      <c r="B430" s="86">
        <v>424</v>
      </c>
      <c r="C430" s="86">
        <v>10171</v>
      </c>
      <c r="D430" s="86" t="s">
        <v>542</v>
      </c>
      <c r="E430" s="87" t="s">
        <v>970</v>
      </c>
      <c r="F430" s="87" t="s">
        <v>944</v>
      </c>
      <c r="G430" s="88">
        <v>7.5</v>
      </c>
      <c r="H430" s="86">
        <v>2</v>
      </c>
      <c r="I430" s="86">
        <v>1</v>
      </c>
      <c r="J430" s="89" t="s">
        <v>525</v>
      </c>
      <c r="K430" s="90"/>
    </row>
    <row r="431" spans="2:11" customFormat="1" ht="15" x14ac:dyDescent="0.25">
      <c r="B431" s="86">
        <v>425</v>
      </c>
      <c r="C431" s="86">
        <v>10176</v>
      </c>
      <c r="D431" s="86" t="s">
        <v>522</v>
      </c>
      <c r="E431" s="87" t="s">
        <v>971</v>
      </c>
      <c r="F431" s="87" t="s">
        <v>944</v>
      </c>
      <c r="G431" s="88">
        <v>7.5</v>
      </c>
      <c r="H431" s="86">
        <v>2</v>
      </c>
      <c r="I431" s="86">
        <v>1</v>
      </c>
      <c r="J431" s="89" t="s">
        <v>525</v>
      </c>
      <c r="K431" s="90"/>
    </row>
    <row r="432" spans="2:11" customFormat="1" ht="15" x14ac:dyDescent="0.25">
      <c r="B432" s="86">
        <v>426</v>
      </c>
      <c r="C432" s="86">
        <v>10177</v>
      </c>
      <c r="D432" s="86" t="s">
        <v>522</v>
      </c>
      <c r="E432" s="87" t="s">
        <v>972</v>
      </c>
      <c r="F432" s="87" t="s">
        <v>944</v>
      </c>
      <c r="G432" s="88">
        <v>7.5</v>
      </c>
      <c r="H432" s="86">
        <v>1</v>
      </c>
      <c r="I432" s="86">
        <v>1</v>
      </c>
      <c r="J432" s="89" t="s">
        <v>525</v>
      </c>
      <c r="K432" s="90"/>
    </row>
    <row r="433" spans="2:11" customFormat="1" ht="15" x14ac:dyDescent="0.25">
      <c r="B433" s="86">
        <v>427</v>
      </c>
      <c r="C433" s="86">
        <v>10185</v>
      </c>
      <c r="D433" s="86" t="s">
        <v>522</v>
      </c>
      <c r="E433" s="87" t="s">
        <v>973</v>
      </c>
      <c r="F433" s="87" t="s">
        <v>944</v>
      </c>
      <c r="G433" s="88">
        <v>7.5</v>
      </c>
      <c r="H433" s="86">
        <v>2</v>
      </c>
      <c r="I433" s="86">
        <v>1</v>
      </c>
      <c r="J433" s="89" t="s">
        <v>525</v>
      </c>
      <c r="K433" s="90"/>
    </row>
    <row r="434" spans="2:11" customFormat="1" ht="15" x14ac:dyDescent="0.25">
      <c r="B434" s="86">
        <v>428</v>
      </c>
      <c r="C434" s="86">
        <v>10204</v>
      </c>
      <c r="D434" s="86" t="s">
        <v>522</v>
      </c>
      <c r="E434" s="87" t="s">
        <v>974</v>
      </c>
      <c r="F434" s="87" t="s">
        <v>944</v>
      </c>
      <c r="G434" s="88">
        <v>7.5</v>
      </c>
      <c r="H434" s="86">
        <v>2</v>
      </c>
      <c r="I434" s="86">
        <v>1</v>
      </c>
      <c r="J434" s="89"/>
      <c r="K434" s="90"/>
    </row>
    <row r="435" spans="2:11" customFormat="1" ht="15" x14ac:dyDescent="0.25">
      <c r="B435" s="86">
        <v>429</v>
      </c>
      <c r="C435" s="86">
        <v>10205</v>
      </c>
      <c r="D435" s="86" t="s">
        <v>522</v>
      </c>
      <c r="E435" s="87" t="s">
        <v>975</v>
      </c>
      <c r="F435" s="87" t="s">
        <v>944</v>
      </c>
      <c r="G435" s="88">
        <v>7.5</v>
      </c>
      <c r="H435" s="86">
        <v>2</v>
      </c>
      <c r="I435" s="86">
        <v>1</v>
      </c>
      <c r="J435" s="89" t="s">
        <v>525</v>
      </c>
      <c r="K435" s="90"/>
    </row>
    <row r="436" spans="2:11" customFormat="1" ht="15" x14ac:dyDescent="0.25">
      <c r="B436" s="86">
        <v>430</v>
      </c>
      <c r="C436" s="86">
        <v>10219</v>
      </c>
      <c r="D436" s="86" t="s">
        <v>522</v>
      </c>
      <c r="E436" s="87" t="s">
        <v>976</v>
      </c>
      <c r="F436" s="87" t="s">
        <v>944</v>
      </c>
      <c r="G436" s="88">
        <v>7.5</v>
      </c>
      <c r="H436" s="86">
        <v>2</v>
      </c>
      <c r="I436" s="86">
        <v>1</v>
      </c>
      <c r="J436" s="89" t="s">
        <v>525</v>
      </c>
      <c r="K436" s="90"/>
    </row>
    <row r="437" spans="2:11" customFormat="1" ht="15" x14ac:dyDescent="0.25">
      <c r="B437" s="86">
        <v>431</v>
      </c>
      <c r="C437" s="86">
        <v>10221</v>
      </c>
      <c r="D437" s="86" t="s">
        <v>522</v>
      </c>
      <c r="E437" s="87" t="s">
        <v>977</v>
      </c>
      <c r="F437" s="87" t="s">
        <v>944</v>
      </c>
      <c r="G437" s="88">
        <v>7.5</v>
      </c>
      <c r="H437" s="86">
        <v>2</v>
      </c>
      <c r="I437" s="86">
        <v>1</v>
      </c>
      <c r="J437" s="89" t="s">
        <v>525</v>
      </c>
      <c r="K437" s="90"/>
    </row>
    <row r="438" spans="2:11" customFormat="1" ht="15" x14ac:dyDescent="0.25">
      <c r="B438" s="86">
        <v>432</v>
      </c>
      <c r="C438" s="86">
        <v>10229</v>
      </c>
      <c r="D438" s="86" t="s">
        <v>522</v>
      </c>
      <c r="E438" s="87" t="s">
        <v>978</v>
      </c>
      <c r="F438" s="87" t="s">
        <v>944</v>
      </c>
      <c r="G438" s="88">
        <v>7.5</v>
      </c>
      <c r="H438" s="86">
        <v>1</v>
      </c>
      <c r="I438" s="86">
        <v>1</v>
      </c>
      <c r="J438" s="89" t="s">
        <v>525</v>
      </c>
      <c r="K438" s="90"/>
    </row>
    <row r="439" spans="2:11" customFormat="1" ht="15" x14ac:dyDescent="0.25">
      <c r="B439" s="86">
        <v>433</v>
      </c>
      <c r="C439" s="86">
        <v>10236</v>
      </c>
      <c r="D439" s="86" t="s">
        <v>522</v>
      </c>
      <c r="E439" s="87" t="s">
        <v>979</v>
      </c>
      <c r="F439" s="87" t="s">
        <v>944</v>
      </c>
      <c r="G439" s="88">
        <v>7.5</v>
      </c>
      <c r="H439" s="86">
        <v>2</v>
      </c>
      <c r="I439" s="86">
        <v>1</v>
      </c>
      <c r="J439" s="89" t="s">
        <v>525</v>
      </c>
      <c r="K439" s="90"/>
    </row>
    <row r="440" spans="2:11" customFormat="1" ht="15" x14ac:dyDescent="0.25">
      <c r="B440" s="86">
        <v>434</v>
      </c>
      <c r="C440" s="86">
        <v>10241</v>
      </c>
      <c r="D440" s="86" t="s">
        <v>522</v>
      </c>
      <c r="E440" s="87" t="s">
        <v>980</v>
      </c>
      <c r="F440" s="87" t="s">
        <v>944</v>
      </c>
      <c r="G440" s="88">
        <v>7.5</v>
      </c>
      <c r="H440" s="86">
        <v>2</v>
      </c>
      <c r="I440" s="86">
        <v>1</v>
      </c>
      <c r="J440" s="89" t="s">
        <v>525</v>
      </c>
      <c r="K440" s="90"/>
    </row>
    <row r="441" spans="2:11" customFormat="1" ht="15" x14ac:dyDescent="0.25">
      <c r="B441" s="86">
        <v>435</v>
      </c>
      <c r="C441" s="86">
        <v>10242</v>
      </c>
      <c r="D441" s="86" t="s">
        <v>522</v>
      </c>
      <c r="E441" s="87" t="s">
        <v>981</v>
      </c>
      <c r="F441" s="87" t="s">
        <v>944</v>
      </c>
      <c r="G441" s="88">
        <v>7.5</v>
      </c>
      <c r="H441" s="86">
        <v>2</v>
      </c>
      <c r="I441" s="86">
        <v>1</v>
      </c>
      <c r="J441" s="89" t="s">
        <v>525</v>
      </c>
      <c r="K441" s="90"/>
    </row>
    <row r="442" spans="2:11" customFormat="1" ht="15" x14ac:dyDescent="0.25">
      <c r="B442" s="86">
        <v>436</v>
      </c>
      <c r="C442" s="86">
        <v>10247</v>
      </c>
      <c r="D442" s="86" t="s">
        <v>542</v>
      </c>
      <c r="E442" s="87" t="s">
        <v>982</v>
      </c>
      <c r="F442" s="87" t="s">
        <v>944</v>
      </c>
      <c r="G442" s="88">
        <v>7.5</v>
      </c>
      <c r="H442" s="86">
        <v>1</v>
      </c>
      <c r="I442" s="86">
        <v>1</v>
      </c>
      <c r="J442" s="89" t="s">
        <v>525</v>
      </c>
      <c r="K442" s="90"/>
    </row>
    <row r="443" spans="2:11" customFormat="1" ht="15" x14ac:dyDescent="0.25">
      <c r="B443" s="86">
        <v>437</v>
      </c>
      <c r="C443" s="86">
        <v>10264</v>
      </c>
      <c r="D443" s="86" t="s">
        <v>522</v>
      </c>
      <c r="E443" s="87" t="s">
        <v>983</v>
      </c>
      <c r="F443" s="87" t="s">
        <v>944</v>
      </c>
      <c r="G443" s="88">
        <v>7.5</v>
      </c>
      <c r="H443" s="86">
        <v>2</v>
      </c>
      <c r="I443" s="86">
        <v>1</v>
      </c>
      <c r="J443" s="89"/>
      <c r="K443" s="90"/>
    </row>
    <row r="444" spans="2:11" customFormat="1" ht="15" x14ac:dyDescent="0.25">
      <c r="B444" s="86">
        <v>438</v>
      </c>
      <c r="C444" s="86">
        <v>10266</v>
      </c>
      <c r="D444" s="86" t="s">
        <v>522</v>
      </c>
      <c r="E444" s="87" t="s">
        <v>984</v>
      </c>
      <c r="F444" s="87" t="s">
        <v>944</v>
      </c>
      <c r="G444" s="88">
        <v>7.5</v>
      </c>
      <c r="H444" s="86">
        <v>2</v>
      </c>
      <c r="I444" s="86">
        <v>1</v>
      </c>
      <c r="J444" s="89" t="s">
        <v>525</v>
      </c>
      <c r="K444" s="90"/>
    </row>
    <row r="445" spans="2:11" customFormat="1" ht="15" x14ac:dyDescent="0.25">
      <c r="B445" s="86">
        <v>439</v>
      </c>
      <c r="C445" s="86">
        <v>10305</v>
      </c>
      <c r="D445" s="86" t="s">
        <v>522</v>
      </c>
      <c r="E445" s="87" t="s">
        <v>985</v>
      </c>
      <c r="F445" s="87" t="s">
        <v>944</v>
      </c>
      <c r="G445" s="88">
        <v>7.5</v>
      </c>
      <c r="H445" s="86">
        <v>2</v>
      </c>
      <c r="I445" s="86">
        <v>1</v>
      </c>
      <c r="J445" s="89" t="s">
        <v>525</v>
      </c>
      <c r="K445" s="90"/>
    </row>
    <row r="446" spans="2:11" customFormat="1" ht="15" x14ac:dyDescent="0.25">
      <c r="B446" s="86">
        <v>440</v>
      </c>
      <c r="C446" s="86">
        <v>10306</v>
      </c>
      <c r="D446" s="86" t="s">
        <v>522</v>
      </c>
      <c r="E446" s="87" t="s">
        <v>986</v>
      </c>
      <c r="F446" s="87" t="s">
        <v>944</v>
      </c>
      <c r="G446" s="88">
        <v>7.5</v>
      </c>
      <c r="H446" s="86">
        <v>2</v>
      </c>
      <c r="I446" s="86">
        <v>1</v>
      </c>
      <c r="J446" s="89"/>
      <c r="K446" s="90"/>
    </row>
    <row r="447" spans="2:11" customFormat="1" ht="30" x14ac:dyDescent="0.25">
      <c r="B447" s="86">
        <v>441</v>
      </c>
      <c r="C447" s="86">
        <v>10309</v>
      </c>
      <c r="D447" s="86" t="s">
        <v>522</v>
      </c>
      <c r="E447" s="87" t="s">
        <v>987</v>
      </c>
      <c r="F447" s="87" t="s">
        <v>944</v>
      </c>
      <c r="G447" s="88" t="s">
        <v>588</v>
      </c>
      <c r="H447" s="86">
        <v>2</v>
      </c>
      <c r="I447" s="86">
        <v>1</v>
      </c>
      <c r="J447" s="89"/>
      <c r="K447" s="90"/>
    </row>
    <row r="448" spans="2:11" customFormat="1" ht="15" x14ac:dyDescent="0.25">
      <c r="B448" s="86">
        <v>442</v>
      </c>
      <c r="C448" s="86">
        <v>10312</v>
      </c>
      <c r="D448" s="86" t="s">
        <v>522</v>
      </c>
      <c r="E448" s="87" t="s">
        <v>988</v>
      </c>
      <c r="F448" s="87" t="s">
        <v>944</v>
      </c>
      <c r="G448" s="88">
        <v>7.5</v>
      </c>
      <c r="H448" s="86">
        <v>2</v>
      </c>
      <c r="I448" s="86">
        <v>1</v>
      </c>
      <c r="J448" s="89" t="s">
        <v>525</v>
      </c>
      <c r="K448" s="90"/>
    </row>
    <row r="449" spans="2:11" customFormat="1" ht="15" x14ac:dyDescent="0.25">
      <c r="B449" s="86">
        <v>443</v>
      </c>
      <c r="C449" s="86">
        <v>10313</v>
      </c>
      <c r="D449" s="86" t="s">
        <v>522</v>
      </c>
      <c r="E449" s="87" t="s">
        <v>989</v>
      </c>
      <c r="F449" s="87" t="s">
        <v>944</v>
      </c>
      <c r="G449" s="88">
        <v>7.5</v>
      </c>
      <c r="H449" s="86">
        <v>2</v>
      </c>
      <c r="I449" s="86">
        <v>1</v>
      </c>
      <c r="J449" s="89" t="s">
        <v>525</v>
      </c>
      <c r="K449" s="90"/>
    </row>
    <row r="450" spans="2:11" customFormat="1" ht="15" x14ac:dyDescent="0.25">
      <c r="B450" s="86">
        <v>444</v>
      </c>
      <c r="C450" s="86">
        <v>10318</v>
      </c>
      <c r="D450" s="86" t="s">
        <v>522</v>
      </c>
      <c r="E450" s="87" t="s">
        <v>990</v>
      </c>
      <c r="F450" s="87" t="s">
        <v>944</v>
      </c>
      <c r="G450" s="88">
        <v>7.5</v>
      </c>
      <c r="H450" s="86">
        <v>2</v>
      </c>
      <c r="I450" s="86">
        <v>1</v>
      </c>
      <c r="J450" s="89" t="s">
        <v>525</v>
      </c>
      <c r="K450" s="90"/>
    </row>
    <row r="451" spans="2:11" customFormat="1" ht="15" x14ac:dyDescent="0.25">
      <c r="B451" s="86">
        <v>445</v>
      </c>
      <c r="C451" s="86">
        <v>10337</v>
      </c>
      <c r="D451" s="86" t="s">
        <v>522</v>
      </c>
      <c r="E451" s="87" t="s">
        <v>294</v>
      </c>
      <c r="F451" s="87" t="s">
        <v>944</v>
      </c>
      <c r="G451" s="88">
        <v>7.5</v>
      </c>
      <c r="H451" s="86">
        <v>2</v>
      </c>
      <c r="I451" s="86">
        <v>1</v>
      </c>
      <c r="J451" s="89"/>
      <c r="K451" s="90"/>
    </row>
    <row r="452" spans="2:11" customFormat="1" ht="15" x14ac:dyDescent="0.25">
      <c r="B452" s="86">
        <v>446</v>
      </c>
      <c r="C452" s="86">
        <v>10342</v>
      </c>
      <c r="D452" s="86" t="s">
        <v>522</v>
      </c>
      <c r="E452" s="87" t="s">
        <v>991</v>
      </c>
      <c r="F452" s="87" t="s">
        <v>944</v>
      </c>
      <c r="G452" s="88">
        <v>7.5</v>
      </c>
      <c r="H452" s="86">
        <v>2</v>
      </c>
      <c r="I452" s="86">
        <v>1</v>
      </c>
      <c r="J452" s="89" t="s">
        <v>525</v>
      </c>
      <c r="K452" s="90"/>
    </row>
    <row r="453" spans="2:11" customFormat="1" ht="15" x14ac:dyDescent="0.25">
      <c r="B453" s="86">
        <v>447</v>
      </c>
      <c r="C453" s="86">
        <v>10346</v>
      </c>
      <c r="D453" s="86" t="s">
        <v>522</v>
      </c>
      <c r="E453" s="87" t="s">
        <v>992</v>
      </c>
      <c r="F453" s="87" t="s">
        <v>944</v>
      </c>
      <c r="G453" s="88">
        <v>7.5</v>
      </c>
      <c r="H453" s="86">
        <v>2</v>
      </c>
      <c r="I453" s="86">
        <v>1</v>
      </c>
      <c r="J453" s="89" t="s">
        <v>525</v>
      </c>
      <c r="K453" s="90"/>
    </row>
    <row r="454" spans="2:11" customFormat="1" ht="15" x14ac:dyDescent="0.25">
      <c r="B454" s="86">
        <v>448</v>
      </c>
      <c r="C454" s="86">
        <v>10352</v>
      </c>
      <c r="D454" s="86" t="s">
        <v>603</v>
      </c>
      <c r="E454" s="87" t="s">
        <v>993</v>
      </c>
      <c r="F454" s="87" t="s">
        <v>944</v>
      </c>
      <c r="G454" s="88" t="s">
        <v>994</v>
      </c>
      <c r="H454" s="86">
        <v>2</v>
      </c>
      <c r="I454" s="86">
        <v>1</v>
      </c>
      <c r="J454" s="89" t="s">
        <v>525</v>
      </c>
      <c r="K454" s="90"/>
    </row>
    <row r="455" spans="2:11" customFormat="1" ht="15" x14ac:dyDescent="0.25">
      <c r="B455" s="86">
        <v>449</v>
      </c>
      <c r="C455" s="86">
        <v>10356</v>
      </c>
      <c r="D455" s="86" t="s">
        <v>522</v>
      </c>
      <c r="E455" s="87" t="s">
        <v>995</v>
      </c>
      <c r="F455" s="87" t="s">
        <v>944</v>
      </c>
      <c r="G455" s="88">
        <v>7.5</v>
      </c>
      <c r="H455" s="86">
        <v>2</v>
      </c>
      <c r="I455" s="86">
        <v>1</v>
      </c>
      <c r="J455" s="89" t="s">
        <v>525</v>
      </c>
      <c r="K455" s="90"/>
    </row>
    <row r="456" spans="2:11" customFormat="1" ht="15" x14ac:dyDescent="0.25">
      <c r="B456" s="86">
        <v>450</v>
      </c>
      <c r="C456" s="86">
        <v>10361</v>
      </c>
      <c r="D456" s="86" t="s">
        <v>522</v>
      </c>
      <c r="E456" s="87" t="s">
        <v>996</v>
      </c>
      <c r="F456" s="87" t="s">
        <v>944</v>
      </c>
      <c r="G456" s="88">
        <v>7.5</v>
      </c>
      <c r="H456" s="86">
        <v>2</v>
      </c>
      <c r="I456" s="86">
        <v>1</v>
      </c>
      <c r="J456" s="89"/>
      <c r="K456" s="90"/>
    </row>
    <row r="457" spans="2:11" customFormat="1" ht="15" x14ac:dyDescent="0.25">
      <c r="B457" s="86">
        <v>451</v>
      </c>
      <c r="C457" s="86">
        <v>10392</v>
      </c>
      <c r="D457" s="86" t="s">
        <v>522</v>
      </c>
      <c r="E457" s="87" t="s">
        <v>997</v>
      </c>
      <c r="F457" s="87" t="s">
        <v>944</v>
      </c>
      <c r="G457" s="88">
        <v>7.5</v>
      </c>
      <c r="H457" s="86">
        <v>2</v>
      </c>
      <c r="I457" s="86">
        <v>1</v>
      </c>
      <c r="J457" s="89" t="s">
        <v>525</v>
      </c>
      <c r="K457" s="90"/>
    </row>
    <row r="458" spans="2:11" customFormat="1" ht="15" x14ac:dyDescent="0.25">
      <c r="B458" s="86">
        <v>452</v>
      </c>
      <c r="C458" s="86">
        <v>10396</v>
      </c>
      <c r="D458" s="86" t="s">
        <v>522</v>
      </c>
      <c r="E458" s="87" t="s">
        <v>998</v>
      </c>
      <c r="F458" s="87" t="s">
        <v>944</v>
      </c>
      <c r="G458" s="88">
        <v>7.5</v>
      </c>
      <c r="H458" s="86">
        <v>2</v>
      </c>
      <c r="I458" s="86">
        <v>1</v>
      </c>
      <c r="J458" s="89" t="s">
        <v>525</v>
      </c>
      <c r="K458" s="90"/>
    </row>
    <row r="459" spans="2:11" customFormat="1" ht="30" x14ac:dyDescent="0.25">
      <c r="B459" s="86">
        <v>453</v>
      </c>
      <c r="C459" s="86">
        <v>10409</v>
      </c>
      <c r="D459" s="86" t="s">
        <v>522</v>
      </c>
      <c r="E459" s="87" t="s">
        <v>999</v>
      </c>
      <c r="F459" s="87" t="s">
        <v>944</v>
      </c>
      <c r="G459" s="88" t="s">
        <v>588</v>
      </c>
      <c r="H459" s="86">
        <v>1</v>
      </c>
      <c r="I459" s="86">
        <v>2</v>
      </c>
      <c r="J459" s="89"/>
      <c r="K459" s="90" t="s">
        <v>555</v>
      </c>
    </row>
    <row r="460" spans="2:11" customFormat="1" ht="15" x14ac:dyDescent="0.25">
      <c r="B460" s="86">
        <v>454</v>
      </c>
      <c r="C460" s="86">
        <v>10417</v>
      </c>
      <c r="D460" s="86" t="s">
        <v>522</v>
      </c>
      <c r="E460" s="87" t="s">
        <v>1000</v>
      </c>
      <c r="F460" s="87" t="s">
        <v>944</v>
      </c>
      <c r="G460" s="88">
        <v>7.5</v>
      </c>
      <c r="H460" s="86">
        <v>2</v>
      </c>
      <c r="I460" s="86">
        <v>1</v>
      </c>
      <c r="J460" s="89" t="s">
        <v>525</v>
      </c>
      <c r="K460" s="90"/>
    </row>
    <row r="461" spans="2:11" customFormat="1" ht="15" x14ac:dyDescent="0.25">
      <c r="B461" s="86">
        <v>455</v>
      </c>
      <c r="C461" s="86">
        <v>10428</v>
      </c>
      <c r="D461" s="86" t="s">
        <v>522</v>
      </c>
      <c r="E461" s="87" t="s">
        <v>1001</v>
      </c>
      <c r="F461" s="87" t="s">
        <v>944</v>
      </c>
      <c r="G461" s="88">
        <v>7.5</v>
      </c>
      <c r="H461" s="86">
        <v>2</v>
      </c>
      <c r="I461" s="86">
        <v>1</v>
      </c>
      <c r="J461" s="89" t="s">
        <v>525</v>
      </c>
      <c r="K461" s="90"/>
    </row>
    <row r="462" spans="2:11" customFormat="1" ht="15" x14ac:dyDescent="0.25">
      <c r="B462" s="86">
        <v>456</v>
      </c>
      <c r="C462" s="86">
        <v>10430</v>
      </c>
      <c r="D462" s="86" t="s">
        <v>522</v>
      </c>
      <c r="E462" s="87" t="s">
        <v>1002</v>
      </c>
      <c r="F462" s="87" t="s">
        <v>944</v>
      </c>
      <c r="G462" s="88">
        <v>7.5</v>
      </c>
      <c r="H462" s="86">
        <v>2</v>
      </c>
      <c r="I462" s="86">
        <v>1</v>
      </c>
      <c r="J462" s="89" t="s">
        <v>525</v>
      </c>
      <c r="K462" s="90"/>
    </row>
    <row r="463" spans="2:11" customFormat="1" ht="15" x14ac:dyDescent="0.25">
      <c r="B463" s="86">
        <v>457</v>
      </c>
      <c r="C463" s="86">
        <v>10433</v>
      </c>
      <c r="D463" s="86" t="s">
        <v>522</v>
      </c>
      <c r="E463" s="87" t="s">
        <v>1003</v>
      </c>
      <c r="F463" s="87" t="s">
        <v>944</v>
      </c>
      <c r="G463" s="88">
        <v>7.5</v>
      </c>
      <c r="H463" s="86">
        <v>2</v>
      </c>
      <c r="I463" s="86">
        <v>1</v>
      </c>
      <c r="J463" s="89" t="s">
        <v>525</v>
      </c>
      <c r="K463" s="90"/>
    </row>
    <row r="464" spans="2:11" customFormat="1" ht="15" x14ac:dyDescent="0.25">
      <c r="B464" s="86">
        <v>458</v>
      </c>
      <c r="C464" s="86">
        <v>10435</v>
      </c>
      <c r="D464" s="86" t="s">
        <v>522</v>
      </c>
      <c r="E464" s="87" t="s">
        <v>1004</v>
      </c>
      <c r="F464" s="87" t="s">
        <v>944</v>
      </c>
      <c r="G464" s="88">
        <v>7.5</v>
      </c>
      <c r="H464" s="86">
        <v>2</v>
      </c>
      <c r="I464" s="86">
        <v>1</v>
      </c>
      <c r="J464" s="89" t="s">
        <v>525</v>
      </c>
      <c r="K464" s="90"/>
    </row>
    <row r="465" spans="2:11" customFormat="1" ht="15" x14ac:dyDescent="0.25">
      <c r="B465" s="86">
        <v>459</v>
      </c>
      <c r="C465" s="86">
        <v>10445</v>
      </c>
      <c r="D465" s="86" t="s">
        <v>616</v>
      </c>
      <c r="E465" s="87" t="s">
        <v>1005</v>
      </c>
      <c r="F465" s="87" t="s">
        <v>944</v>
      </c>
      <c r="G465" s="88">
        <v>7.5</v>
      </c>
      <c r="H465" s="86">
        <v>2</v>
      </c>
      <c r="I465" s="86">
        <v>1</v>
      </c>
      <c r="J465" s="89" t="s">
        <v>525</v>
      </c>
      <c r="K465" s="90"/>
    </row>
    <row r="466" spans="2:11" customFormat="1" ht="30" x14ac:dyDescent="0.25">
      <c r="B466" s="86">
        <v>460</v>
      </c>
      <c r="C466" s="86">
        <v>10447</v>
      </c>
      <c r="D466" s="86" t="s">
        <v>616</v>
      </c>
      <c r="E466" s="87" t="s">
        <v>1006</v>
      </c>
      <c r="F466" s="87" t="s">
        <v>944</v>
      </c>
      <c r="G466" s="88" t="s">
        <v>588</v>
      </c>
      <c r="H466" s="86">
        <v>2</v>
      </c>
      <c r="I466" s="86">
        <v>1</v>
      </c>
      <c r="J466" s="89"/>
      <c r="K466" s="90"/>
    </row>
    <row r="467" spans="2:11" customFormat="1" ht="15" x14ac:dyDescent="0.25">
      <c r="B467" s="86">
        <v>461</v>
      </c>
      <c r="C467" s="86">
        <v>10451</v>
      </c>
      <c r="D467" s="86" t="s">
        <v>616</v>
      </c>
      <c r="E467" s="87" t="s">
        <v>1007</v>
      </c>
      <c r="F467" s="87" t="s">
        <v>944</v>
      </c>
      <c r="G467" s="88">
        <v>7.5</v>
      </c>
      <c r="H467" s="86">
        <v>2</v>
      </c>
      <c r="I467" s="86">
        <v>1</v>
      </c>
      <c r="J467" s="89" t="s">
        <v>525</v>
      </c>
      <c r="K467" s="90"/>
    </row>
    <row r="468" spans="2:11" customFormat="1" ht="15" x14ac:dyDescent="0.25">
      <c r="B468" s="86">
        <v>462</v>
      </c>
      <c r="C468" s="86">
        <v>10452</v>
      </c>
      <c r="D468" s="86" t="s">
        <v>522</v>
      </c>
      <c r="E468" s="87" t="s">
        <v>1008</v>
      </c>
      <c r="F468" s="87" t="s">
        <v>944</v>
      </c>
      <c r="G468" s="88">
        <v>7.5</v>
      </c>
      <c r="H468" s="86">
        <v>2</v>
      </c>
      <c r="I468" s="86">
        <v>1</v>
      </c>
      <c r="J468" s="89" t="s">
        <v>525</v>
      </c>
      <c r="K468" s="90"/>
    </row>
    <row r="469" spans="2:11" x14ac:dyDescent="0.3">
      <c r="B469" s="86">
        <v>463</v>
      </c>
      <c r="C469" s="86">
        <v>10457</v>
      </c>
      <c r="D469" s="86" t="s">
        <v>522</v>
      </c>
      <c r="E469" s="87" t="s">
        <v>1009</v>
      </c>
      <c r="F469" s="87" t="s">
        <v>944</v>
      </c>
      <c r="G469" s="88">
        <v>7.5</v>
      </c>
      <c r="H469" s="86">
        <v>2</v>
      </c>
      <c r="I469" s="86">
        <v>1</v>
      </c>
      <c r="J469" s="89" t="s">
        <v>525</v>
      </c>
      <c r="K469" s="90"/>
    </row>
    <row r="470" spans="2:11" x14ac:dyDescent="0.3">
      <c r="B470" s="377" t="s">
        <v>2443</v>
      </c>
      <c r="C470" s="377"/>
      <c r="D470" s="239"/>
      <c r="E470" s="190"/>
    </row>
    <row r="471" spans="2:11" ht="14.45" customHeight="1" x14ac:dyDescent="0.3">
      <c r="B471" s="378" t="s">
        <v>2452</v>
      </c>
      <c r="C471" s="378"/>
      <c r="D471" s="378"/>
      <c r="E471" s="378"/>
      <c r="F471" s="378"/>
    </row>
  </sheetData>
  <mergeCells count="3">
    <mergeCell ref="B2:C2"/>
    <mergeCell ref="B470:C470"/>
    <mergeCell ref="B471:F471"/>
  </mergeCells>
  <pageMargins left="0.2" right="0.5" top="0.5" bottom="0.25" header="0.3" footer="0.3"/>
  <pageSetup paperSize="9" fitToHeight="0" orientation="landscape" verticalDpi="1200" r:id="rId1"/>
  <headerFooter>
    <oddHeader>&amp;L&amp;"Trebuchet MS,Regular"&amp;F&amp;R&amp;"Trebuchet MS,Regular"&amp;A</oddHeader>
  </headerFooter>
  <rowBreaks count="2" manualBreakCount="2">
    <brk id="33" max="10" man="1"/>
    <brk id="64" max="10" man="1"/>
  </rowBreaks>
  <ignoredErrors>
    <ignoredError sqref="D2 F7:F36 E3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C9B73-3806-4700-9CA2-FC14EC86809D}">
  <sheetPr>
    <tabColor theme="1"/>
    <pageSetUpPr autoPageBreaks="0"/>
  </sheetPr>
  <dimension ref="B1:U116"/>
  <sheetViews>
    <sheetView showGridLines="0" zoomScaleNormal="100" workbookViewId="0">
      <selection activeCell="B35" sqref="B35:L35"/>
    </sheetView>
  </sheetViews>
  <sheetFormatPr defaultColWidth="8.85546875" defaultRowHeight="16.5" x14ac:dyDescent="0.3"/>
  <cols>
    <col min="1" max="1" width="3" style="78" customWidth="1"/>
    <col min="2" max="2" width="5.42578125" style="78" customWidth="1"/>
    <col min="3" max="3" width="38" style="78" customWidth="1"/>
    <col min="4" max="4" width="11.5703125" style="78" customWidth="1"/>
    <col min="5" max="5" width="9.28515625" style="78" customWidth="1"/>
    <col min="6" max="6" width="12.5703125" style="78" customWidth="1"/>
    <col min="7" max="7" width="13.5703125" style="78" customWidth="1"/>
    <col min="8" max="8" width="26" style="78" customWidth="1"/>
    <col min="9" max="9" width="6.140625" style="78" customWidth="1"/>
    <col min="10" max="10" width="13.140625" style="78" bestFit="1" customWidth="1"/>
    <col min="11" max="11" width="18.28515625" style="84" customWidth="1"/>
    <col min="12" max="16384" width="8.85546875" style="78"/>
  </cols>
  <sheetData>
    <row r="1" spans="2:15" ht="18" thickBot="1" x14ac:dyDescent="0.4">
      <c r="K1" s="80"/>
    </row>
    <row r="2" spans="2:15" s="2" customFormat="1" ht="17.25" thickBot="1" x14ac:dyDescent="0.3">
      <c r="B2" s="314" t="s">
        <v>0</v>
      </c>
      <c r="C2" s="315"/>
      <c r="D2" s="4" t="s">
        <v>1016</v>
      </c>
      <c r="K2" s="81"/>
    </row>
    <row r="3" spans="2:15" ht="4.5" customHeight="1" x14ac:dyDescent="0.3">
      <c r="K3" s="82"/>
    </row>
    <row r="4" spans="2:15" x14ac:dyDescent="0.3">
      <c r="B4" s="79" t="s">
        <v>1017</v>
      </c>
      <c r="C4" s="79"/>
      <c r="D4" s="79"/>
      <c r="E4" s="79"/>
      <c r="F4" s="79"/>
      <c r="G4" s="79"/>
      <c r="H4" s="79"/>
      <c r="I4" s="79"/>
      <c r="J4" s="79"/>
      <c r="K4" s="83"/>
      <c r="L4" s="79"/>
      <c r="M4" s="79"/>
      <c r="N4" s="79"/>
      <c r="O4" s="79"/>
    </row>
    <row r="6" spans="2:15" x14ac:dyDescent="0.3">
      <c r="B6" s="96">
        <v>1</v>
      </c>
      <c r="C6" s="379" t="s">
        <v>1018</v>
      </c>
      <c r="D6" s="379"/>
      <c r="E6" s="379"/>
      <c r="F6" s="379"/>
      <c r="G6" s="379"/>
      <c r="H6" s="379"/>
      <c r="K6" s="78"/>
    </row>
    <row r="7" spans="2:15" ht="30" x14ac:dyDescent="0.3">
      <c r="B7" s="85" t="s">
        <v>112</v>
      </c>
      <c r="C7" s="85" t="s">
        <v>1019</v>
      </c>
      <c r="D7" s="85" t="s">
        <v>518</v>
      </c>
      <c r="E7" s="85" t="s">
        <v>519</v>
      </c>
      <c r="F7" s="85" t="s">
        <v>520</v>
      </c>
      <c r="G7" s="85" t="s">
        <v>521</v>
      </c>
      <c r="H7" s="85" t="s">
        <v>191</v>
      </c>
      <c r="K7" s="78"/>
    </row>
    <row r="8" spans="2:15" x14ac:dyDescent="0.3">
      <c r="B8" s="86"/>
      <c r="C8" s="97" t="s">
        <v>1020</v>
      </c>
      <c r="D8" s="98"/>
      <c r="E8" s="86"/>
      <c r="F8" s="86"/>
      <c r="G8" s="99"/>
      <c r="H8" s="90"/>
      <c r="K8" s="78"/>
    </row>
    <row r="9" spans="2:15" x14ac:dyDescent="0.3">
      <c r="B9" s="86">
        <v>1</v>
      </c>
      <c r="C9" s="87" t="s">
        <v>1021</v>
      </c>
      <c r="D9" s="88" t="s">
        <v>1022</v>
      </c>
      <c r="E9" s="86">
        <v>2</v>
      </c>
      <c r="F9" s="86">
        <v>1</v>
      </c>
      <c r="G9" s="100" t="s">
        <v>1023</v>
      </c>
      <c r="H9" s="90" t="s">
        <v>145</v>
      </c>
      <c r="K9" s="78"/>
    </row>
    <row r="10" spans="2:15" x14ac:dyDescent="0.3">
      <c r="B10" s="86">
        <v>2</v>
      </c>
      <c r="C10" s="87" t="s">
        <v>1024</v>
      </c>
      <c r="D10" s="88" t="s">
        <v>1022</v>
      </c>
      <c r="E10" s="86">
        <v>2</v>
      </c>
      <c r="F10" s="86">
        <v>1</v>
      </c>
      <c r="G10" s="100" t="s">
        <v>1025</v>
      </c>
      <c r="H10" s="90" t="s">
        <v>145</v>
      </c>
      <c r="K10" s="78"/>
    </row>
    <row r="11" spans="2:15" x14ac:dyDescent="0.3">
      <c r="B11" s="86">
        <v>3</v>
      </c>
      <c r="C11" s="87" t="s">
        <v>1026</v>
      </c>
      <c r="D11" s="88" t="s">
        <v>1022</v>
      </c>
      <c r="E11" s="86">
        <v>2</v>
      </c>
      <c r="F11" s="86">
        <v>1</v>
      </c>
      <c r="G11" s="100" t="s">
        <v>1027</v>
      </c>
      <c r="H11" s="90" t="s">
        <v>145</v>
      </c>
      <c r="K11" s="78"/>
    </row>
    <row r="12" spans="2:15" x14ac:dyDescent="0.3">
      <c r="B12" s="86">
        <v>4</v>
      </c>
      <c r="C12" s="87" t="s">
        <v>1028</v>
      </c>
      <c r="D12" s="88" t="s">
        <v>1022</v>
      </c>
      <c r="E12" s="86">
        <v>2</v>
      </c>
      <c r="F12" s="86">
        <v>1</v>
      </c>
      <c r="G12" s="100" t="s">
        <v>1029</v>
      </c>
      <c r="H12" s="90" t="s">
        <v>145</v>
      </c>
      <c r="K12" s="78"/>
    </row>
    <row r="13" spans="2:15" x14ac:dyDescent="0.3">
      <c r="B13" s="86">
        <v>5</v>
      </c>
      <c r="C13" s="87" t="s">
        <v>1030</v>
      </c>
      <c r="D13" s="88" t="s">
        <v>1022</v>
      </c>
      <c r="E13" s="86">
        <v>2</v>
      </c>
      <c r="F13" s="86">
        <v>1</v>
      </c>
      <c r="G13" s="100" t="s">
        <v>1031</v>
      </c>
      <c r="H13" s="90" t="s">
        <v>1032</v>
      </c>
      <c r="K13" s="78"/>
    </row>
    <row r="14" spans="2:15" x14ac:dyDescent="0.3">
      <c r="B14" s="86">
        <v>6</v>
      </c>
      <c r="C14" s="87" t="s">
        <v>1033</v>
      </c>
      <c r="D14" s="88" t="s">
        <v>1022</v>
      </c>
      <c r="E14" s="86">
        <v>2</v>
      </c>
      <c r="F14" s="86">
        <v>1</v>
      </c>
      <c r="G14" s="100" t="s">
        <v>1034</v>
      </c>
      <c r="H14" s="90" t="s">
        <v>145</v>
      </c>
      <c r="K14" s="78"/>
    </row>
    <row r="15" spans="2:15" x14ac:dyDescent="0.3">
      <c r="B15" s="86"/>
      <c r="C15" s="97" t="s">
        <v>1035</v>
      </c>
      <c r="D15" s="88"/>
      <c r="E15" s="86"/>
      <c r="F15" s="86"/>
      <c r="G15" s="100"/>
      <c r="H15" s="90"/>
      <c r="K15" s="78"/>
    </row>
    <row r="16" spans="2:15" x14ac:dyDescent="0.3">
      <c r="B16" s="86">
        <v>7</v>
      </c>
      <c r="C16" s="87" t="s">
        <v>1036</v>
      </c>
      <c r="D16" s="88" t="s">
        <v>1022</v>
      </c>
      <c r="E16" s="86">
        <v>2</v>
      </c>
      <c r="F16" s="86">
        <v>1</v>
      </c>
      <c r="G16" s="100" t="s">
        <v>1037</v>
      </c>
      <c r="H16" s="90" t="s">
        <v>145</v>
      </c>
      <c r="K16" s="78"/>
    </row>
    <row r="17" spans="2:11" x14ac:dyDescent="0.3">
      <c r="B17" s="86">
        <v>8</v>
      </c>
      <c r="C17" s="87" t="s">
        <v>1038</v>
      </c>
      <c r="D17" s="88" t="s">
        <v>1022</v>
      </c>
      <c r="E17" s="86">
        <v>2</v>
      </c>
      <c r="F17" s="86">
        <v>1</v>
      </c>
      <c r="G17" s="100" t="s">
        <v>1039</v>
      </c>
      <c r="H17" s="90" t="s">
        <v>145</v>
      </c>
      <c r="K17" s="78"/>
    </row>
    <row r="18" spans="2:11" x14ac:dyDescent="0.3">
      <c r="B18" s="86">
        <v>9</v>
      </c>
      <c r="C18" s="87" t="s">
        <v>1038</v>
      </c>
      <c r="D18" s="88" t="s">
        <v>1022</v>
      </c>
      <c r="E18" s="86">
        <v>2</v>
      </c>
      <c r="F18" s="86">
        <v>1</v>
      </c>
      <c r="G18" s="100" t="s">
        <v>1039</v>
      </c>
      <c r="H18" s="90" t="s">
        <v>145</v>
      </c>
      <c r="K18" s="78"/>
    </row>
    <row r="19" spans="2:11" x14ac:dyDescent="0.3">
      <c r="B19" s="86">
        <v>10</v>
      </c>
      <c r="C19" s="87" t="s">
        <v>1040</v>
      </c>
      <c r="D19" s="88" t="s">
        <v>1022</v>
      </c>
      <c r="E19" s="86">
        <v>2</v>
      </c>
      <c r="F19" s="86">
        <v>1</v>
      </c>
      <c r="G19" s="100" t="s">
        <v>1041</v>
      </c>
      <c r="H19" s="90" t="s">
        <v>145</v>
      </c>
      <c r="K19" s="78"/>
    </row>
    <row r="20" spans="2:11" x14ac:dyDescent="0.3">
      <c r="B20" s="86">
        <v>11</v>
      </c>
      <c r="C20" s="87" t="s">
        <v>1042</v>
      </c>
      <c r="D20" s="88" t="s">
        <v>1022</v>
      </c>
      <c r="E20" s="86">
        <v>2</v>
      </c>
      <c r="F20" s="86">
        <v>1</v>
      </c>
      <c r="G20" s="100" t="s">
        <v>1043</v>
      </c>
      <c r="H20" s="90" t="s">
        <v>145</v>
      </c>
      <c r="K20" s="78"/>
    </row>
    <row r="21" spans="2:11" x14ac:dyDescent="0.3">
      <c r="B21"/>
      <c r="C21"/>
      <c r="D21"/>
      <c r="E21"/>
      <c r="K21" s="78"/>
    </row>
    <row r="22" spans="2:11" x14ac:dyDescent="0.3">
      <c r="B22" s="96">
        <v>2</v>
      </c>
      <c r="C22" s="379" t="s">
        <v>1044</v>
      </c>
      <c r="D22" s="379"/>
      <c r="E22" s="379"/>
      <c r="F22" s="379"/>
      <c r="G22" s="379"/>
      <c r="H22" s="379"/>
      <c r="K22" s="78"/>
    </row>
    <row r="23" spans="2:11" ht="30" x14ac:dyDescent="0.3">
      <c r="B23" s="85" t="s">
        <v>112</v>
      </c>
      <c r="C23" s="85" t="s">
        <v>1019</v>
      </c>
      <c r="D23" s="85" t="s">
        <v>518</v>
      </c>
      <c r="E23" s="85" t="s">
        <v>519</v>
      </c>
      <c r="F23" s="85" t="s">
        <v>520</v>
      </c>
      <c r="G23" s="85" t="s">
        <v>521</v>
      </c>
      <c r="H23" s="85" t="s">
        <v>191</v>
      </c>
      <c r="K23" s="78"/>
    </row>
    <row r="24" spans="2:11" ht="30" x14ac:dyDescent="0.3">
      <c r="B24" s="102"/>
      <c r="C24" s="97" t="s">
        <v>1045</v>
      </c>
      <c r="D24" s="88"/>
      <c r="E24" s="102"/>
      <c r="F24" s="102"/>
      <c r="G24" s="103"/>
      <c r="H24" s="104" t="s">
        <v>1046</v>
      </c>
      <c r="K24" s="78"/>
    </row>
    <row r="25" spans="2:11" x14ac:dyDescent="0.3">
      <c r="B25" s="102">
        <v>1</v>
      </c>
      <c r="C25" s="87" t="s">
        <v>1047</v>
      </c>
      <c r="D25" s="88" t="s">
        <v>1048</v>
      </c>
      <c r="E25" s="102">
        <v>1</v>
      </c>
      <c r="F25" s="102">
        <v>1</v>
      </c>
      <c r="G25" s="103" t="s">
        <v>1049</v>
      </c>
      <c r="H25" s="105" t="s">
        <v>1050</v>
      </c>
      <c r="K25" s="78"/>
    </row>
    <row r="26" spans="2:11" x14ac:dyDescent="0.3">
      <c r="B26" s="102">
        <v>2</v>
      </c>
      <c r="C26" s="101" t="s">
        <v>1051</v>
      </c>
      <c r="D26" s="88" t="s">
        <v>1048</v>
      </c>
      <c r="E26" s="102">
        <v>1</v>
      </c>
      <c r="F26" s="102">
        <v>1</v>
      </c>
      <c r="G26" s="103" t="s">
        <v>1052</v>
      </c>
      <c r="H26" s="105" t="s">
        <v>1053</v>
      </c>
      <c r="K26" s="78"/>
    </row>
    <row r="27" spans="2:11" x14ac:dyDescent="0.3">
      <c r="B27" s="102">
        <v>3</v>
      </c>
      <c r="C27" s="87" t="s">
        <v>1054</v>
      </c>
      <c r="D27" s="88" t="s">
        <v>1048</v>
      </c>
      <c r="E27" s="102">
        <v>1</v>
      </c>
      <c r="F27" s="102">
        <v>1</v>
      </c>
      <c r="G27" s="103" t="s">
        <v>1055</v>
      </c>
      <c r="H27" s="105" t="s">
        <v>1056</v>
      </c>
      <c r="K27" s="78"/>
    </row>
    <row r="28" spans="2:11" x14ac:dyDescent="0.3">
      <c r="B28" s="102">
        <v>4</v>
      </c>
      <c r="C28" s="101" t="s">
        <v>1057</v>
      </c>
      <c r="D28" s="88" t="s">
        <v>1048</v>
      </c>
      <c r="E28" s="102">
        <v>1</v>
      </c>
      <c r="F28" s="102">
        <v>1</v>
      </c>
      <c r="G28" s="103" t="s">
        <v>1058</v>
      </c>
      <c r="H28" s="105" t="s">
        <v>1059</v>
      </c>
      <c r="K28" s="78"/>
    </row>
    <row r="29" spans="2:11" x14ac:dyDescent="0.3">
      <c r="B29" s="102">
        <v>5</v>
      </c>
      <c r="C29" s="87" t="s">
        <v>1060</v>
      </c>
      <c r="D29" s="88" t="s">
        <v>1048</v>
      </c>
      <c r="E29" s="102">
        <v>1</v>
      </c>
      <c r="F29" s="102">
        <v>1</v>
      </c>
      <c r="G29" s="103" t="s">
        <v>1061</v>
      </c>
      <c r="H29" s="105" t="s">
        <v>1062</v>
      </c>
      <c r="K29" s="78"/>
    </row>
    <row r="30" spans="2:11" x14ac:dyDescent="0.3">
      <c r="B30" s="102">
        <v>6</v>
      </c>
      <c r="C30" s="101" t="s">
        <v>1063</v>
      </c>
      <c r="D30" s="88" t="s">
        <v>1048</v>
      </c>
      <c r="E30" s="102">
        <v>1</v>
      </c>
      <c r="F30" s="102">
        <v>1</v>
      </c>
      <c r="G30" s="103" t="s">
        <v>1064</v>
      </c>
      <c r="H30" s="105" t="s">
        <v>1065</v>
      </c>
      <c r="K30" s="78"/>
    </row>
    <row r="31" spans="2:11" x14ac:dyDescent="0.3">
      <c r="B31" s="102">
        <v>7</v>
      </c>
      <c r="C31" s="87" t="s">
        <v>1066</v>
      </c>
      <c r="D31" s="88" t="s">
        <v>1048</v>
      </c>
      <c r="E31" s="102">
        <v>1</v>
      </c>
      <c r="F31" s="102">
        <v>1</v>
      </c>
      <c r="G31" s="103" t="s">
        <v>1067</v>
      </c>
      <c r="H31" s="105" t="s">
        <v>1068</v>
      </c>
      <c r="K31" s="78"/>
    </row>
    <row r="32" spans="2:11" x14ac:dyDescent="0.3">
      <c r="B32" s="102"/>
      <c r="C32" s="97" t="s">
        <v>1069</v>
      </c>
      <c r="D32" s="88"/>
      <c r="E32" s="102"/>
      <c r="F32" s="102"/>
      <c r="G32" s="103"/>
      <c r="H32" s="105"/>
      <c r="K32" s="78"/>
    </row>
    <row r="33" spans="2:11" x14ac:dyDescent="0.3">
      <c r="B33" s="102">
        <v>8</v>
      </c>
      <c r="C33" s="87" t="s">
        <v>1070</v>
      </c>
      <c r="D33" s="88" t="s">
        <v>1048</v>
      </c>
      <c r="E33" s="102">
        <v>1</v>
      </c>
      <c r="F33" s="102">
        <v>1</v>
      </c>
      <c r="G33" s="103" t="s">
        <v>1071</v>
      </c>
      <c r="H33" s="105" t="s">
        <v>1072</v>
      </c>
      <c r="K33" s="78"/>
    </row>
    <row r="34" spans="2:11" x14ac:dyDescent="0.3">
      <c r="B34" s="102">
        <v>9</v>
      </c>
      <c r="C34" s="87" t="s">
        <v>1073</v>
      </c>
      <c r="D34" s="88" t="s">
        <v>1048</v>
      </c>
      <c r="E34" s="102">
        <v>1</v>
      </c>
      <c r="F34" s="102">
        <v>1</v>
      </c>
      <c r="G34" s="103" t="s">
        <v>1074</v>
      </c>
      <c r="H34" s="105" t="s">
        <v>1075</v>
      </c>
      <c r="K34" s="78"/>
    </row>
    <row r="35" spans="2:11" x14ac:dyDescent="0.3">
      <c r="B35" s="102">
        <v>10</v>
      </c>
      <c r="C35" s="87" t="s">
        <v>1076</v>
      </c>
      <c r="D35" s="88" t="s">
        <v>1048</v>
      </c>
      <c r="E35" s="102">
        <v>1</v>
      </c>
      <c r="F35" s="102">
        <v>1</v>
      </c>
      <c r="G35" s="103" t="s">
        <v>1077</v>
      </c>
      <c r="H35" s="105" t="s">
        <v>1078</v>
      </c>
      <c r="K35" s="78"/>
    </row>
    <row r="36" spans="2:11" x14ac:dyDescent="0.3">
      <c r="B36" s="102">
        <v>11</v>
      </c>
      <c r="C36" s="87" t="s">
        <v>1079</v>
      </c>
      <c r="D36" s="88" t="s">
        <v>1048</v>
      </c>
      <c r="E36" s="102">
        <v>1</v>
      </c>
      <c r="F36" s="102">
        <v>1</v>
      </c>
      <c r="G36" s="103" t="s">
        <v>1080</v>
      </c>
      <c r="H36" s="105" t="s">
        <v>1081</v>
      </c>
      <c r="K36" s="78"/>
    </row>
    <row r="37" spans="2:11" ht="30" x14ac:dyDescent="0.3">
      <c r="B37" s="102">
        <v>12</v>
      </c>
      <c r="C37" s="87" t="s">
        <v>1082</v>
      </c>
      <c r="D37" s="88" t="s">
        <v>1048</v>
      </c>
      <c r="E37" s="102">
        <v>1</v>
      </c>
      <c r="F37" s="102">
        <v>1</v>
      </c>
      <c r="G37" s="103" t="s">
        <v>1052</v>
      </c>
      <c r="H37" s="105" t="s">
        <v>1083</v>
      </c>
      <c r="K37" s="78"/>
    </row>
    <row r="38" spans="2:11" x14ac:dyDescent="0.3">
      <c r="B38" s="102">
        <v>13</v>
      </c>
      <c r="C38" s="87" t="s">
        <v>1084</v>
      </c>
      <c r="D38" s="88" t="s">
        <v>1048</v>
      </c>
      <c r="E38" s="102">
        <v>1</v>
      </c>
      <c r="F38" s="102">
        <v>1</v>
      </c>
      <c r="G38" s="103" t="s">
        <v>1085</v>
      </c>
      <c r="H38" s="105" t="s">
        <v>1086</v>
      </c>
      <c r="K38" s="78"/>
    </row>
    <row r="39" spans="2:11" x14ac:dyDescent="0.3">
      <c r="B39" s="102"/>
      <c r="C39" s="97" t="s">
        <v>1087</v>
      </c>
      <c r="D39" s="88"/>
      <c r="E39" s="102"/>
      <c r="F39" s="102"/>
      <c r="G39" s="103"/>
      <c r="H39" s="105"/>
      <c r="K39" s="78"/>
    </row>
    <row r="40" spans="2:11" x14ac:dyDescent="0.3">
      <c r="B40" s="102">
        <v>14</v>
      </c>
      <c r="C40" s="87" t="s">
        <v>1088</v>
      </c>
      <c r="D40" s="88" t="s">
        <v>1048</v>
      </c>
      <c r="E40" s="102">
        <v>1</v>
      </c>
      <c r="F40" s="102">
        <v>1</v>
      </c>
      <c r="G40" s="103" t="s">
        <v>1089</v>
      </c>
      <c r="H40" s="105" t="s">
        <v>1090</v>
      </c>
      <c r="K40" s="78"/>
    </row>
    <row r="41" spans="2:11" x14ac:dyDescent="0.3">
      <c r="B41" s="102">
        <v>15</v>
      </c>
      <c r="C41" s="87" t="s">
        <v>1091</v>
      </c>
      <c r="D41" s="88" t="s">
        <v>1048</v>
      </c>
      <c r="E41" s="102">
        <v>1</v>
      </c>
      <c r="F41" s="102">
        <v>1</v>
      </c>
      <c r="G41" s="103" t="s">
        <v>1092</v>
      </c>
      <c r="H41" s="105" t="s">
        <v>1093</v>
      </c>
      <c r="K41" s="78"/>
    </row>
    <row r="42" spans="2:11" x14ac:dyDescent="0.3">
      <c r="B42" s="102">
        <v>16</v>
      </c>
      <c r="C42" s="87" t="s">
        <v>1094</v>
      </c>
      <c r="D42" s="88" t="s">
        <v>1048</v>
      </c>
      <c r="E42" s="102">
        <v>1</v>
      </c>
      <c r="F42" s="102">
        <v>1</v>
      </c>
      <c r="G42" s="103" t="s">
        <v>1077</v>
      </c>
      <c r="H42" s="105" t="s">
        <v>1095</v>
      </c>
      <c r="K42" s="78"/>
    </row>
    <row r="43" spans="2:11" x14ac:dyDescent="0.3">
      <c r="B43" s="102">
        <v>17</v>
      </c>
      <c r="C43" s="87" t="s">
        <v>1096</v>
      </c>
      <c r="D43" s="88" t="s">
        <v>1048</v>
      </c>
      <c r="E43" s="102">
        <v>1</v>
      </c>
      <c r="F43" s="102">
        <v>1</v>
      </c>
      <c r="G43" s="103" t="s">
        <v>1097</v>
      </c>
      <c r="H43" s="105" t="s">
        <v>1098</v>
      </c>
      <c r="K43" s="78"/>
    </row>
    <row r="44" spans="2:11" x14ac:dyDescent="0.3">
      <c r="B44" s="102">
        <v>18</v>
      </c>
      <c r="C44" s="87" t="s">
        <v>1099</v>
      </c>
      <c r="D44" s="88" t="s">
        <v>1048</v>
      </c>
      <c r="E44" s="102">
        <v>1</v>
      </c>
      <c r="F44" s="102">
        <v>1</v>
      </c>
      <c r="G44" s="103" t="s">
        <v>1100</v>
      </c>
      <c r="H44" s="105" t="s">
        <v>1101</v>
      </c>
      <c r="K44" s="78"/>
    </row>
    <row r="45" spans="2:11" x14ac:dyDescent="0.3">
      <c r="B45" s="102">
        <v>19</v>
      </c>
      <c r="C45" s="87" t="s">
        <v>1102</v>
      </c>
      <c r="D45" s="88" t="s">
        <v>1048</v>
      </c>
      <c r="E45" s="102">
        <v>1</v>
      </c>
      <c r="F45" s="102">
        <v>1</v>
      </c>
      <c r="G45" s="103" t="s">
        <v>1103</v>
      </c>
      <c r="H45" s="105" t="s">
        <v>1104</v>
      </c>
      <c r="K45" s="78"/>
    </row>
    <row r="46" spans="2:11" x14ac:dyDescent="0.3">
      <c r="B46" s="102">
        <v>20</v>
      </c>
      <c r="C46" s="87" t="s">
        <v>1105</v>
      </c>
      <c r="D46" s="88" t="s">
        <v>1048</v>
      </c>
      <c r="E46" s="102">
        <v>1</v>
      </c>
      <c r="F46" s="102">
        <v>1</v>
      </c>
      <c r="G46" s="103" t="s">
        <v>1106</v>
      </c>
      <c r="H46" s="105" t="s">
        <v>1107</v>
      </c>
      <c r="K46" s="78"/>
    </row>
    <row r="47" spans="2:11" x14ac:dyDescent="0.3">
      <c r="B47" s="102">
        <v>21</v>
      </c>
      <c r="C47" s="87" t="s">
        <v>1108</v>
      </c>
      <c r="D47" s="88" t="s">
        <v>1048</v>
      </c>
      <c r="E47" s="102">
        <v>1</v>
      </c>
      <c r="F47" s="102">
        <v>1</v>
      </c>
      <c r="G47" s="103" t="s">
        <v>1109</v>
      </c>
      <c r="H47" s="105" t="s">
        <v>1110</v>
      </c>
      <c r="K47" s="78"/>
    </row>
    <row r="48" spans="2:11" x14ac:dyDescent="0.3">
      <c r="B48" s="102">
        <v>22</v>
      </c>
      <c r="C48" s="87" t="s">
        <v>1111</v>
      </c>
      <c r="D48" s="88" t="s">
        <v>1048</v>
      </c>
      <c r="E48" s="102">
        <v>1</v>
      </c>
      <c r="F48" s="102">
        <v>1</v>
      </c>
      <c r="G48" s="103" t="s">
        <v>1112</v>
      </c>
      <c r="H48" s="105" t="s">
        <v>1113</v>
      </c>
      <c r="K48" s="78"/>
    </row>
    <row r="49" spans="2:11" x14ac:dyDescent="0.3">
      <c r="B49" s="102"/>
      <c r="C49" s="97" t="s">
        <v>1114</v>
      </c>
      <c r="D49" s="88"/>
      <c r="E49" s="102"/>
      <c r="F49" s="102"/>
      <c r="G49" s="103"/>
      <c r="H49" s="105"/>
      <c r="K49" s="78"/>
    </row>
    <row r="50" spans="2:11" x14ac:dyDescent="0.3">
      <c r="B50" s="102">
        <v>23</v>
      </c>
      <c r="C50" s="87" t="s">
        <v>1115</v>
      </c>
      <c r="D50" s="88" t="s">
        <v>1048</v>
      </c>
      <c r="E50" s="102">
        <v>1</v>
      </c>
      <c r="F50" s="102">
        <v>1</v>
      </c>
      <c r="G50" s="103" t="s">
        <v>1029</v>
      </c>
      <c r="H50" s="105" t="s">
        <v>1116</v>
      </c>
      <c r="K50" s="78"/>
    </row>
    <row r="51" spans="2:11" x14ac:dyDescent="0.3">
      <c r="B51" s="102">
        <v>24</v>
      </c>
      <c r="C51" s="87" t="s">
        <v>1117</v>
      </c>
      <c r="D51" s="88" t="s">
        <v>1048</v>
      </c>
      <c r="E51" s="102">
        <v>1</v>
      </c>
      <c r="F51" s="102">
        <v>1</v>
      </c>
      <c r="G51" s="103" t="s">
        <v>1029</v>
      </c>
      <c r="H51" s="105" t="s">
        <v>1118</v>
      </c>
      <c r="K51" s="78"/>
    </row>
    <row r="52" spans="2:11" x14ac:dyDescent="0.3">
      <c r="B52" s="102"/>
      <c r="C52" s="97" t="s">
        <v>1119</v>
      </c>
      <c r="D52" s="88"/>
      <c r="E52" s="102"/>
      <c r="F52" s="102"/>
      <c r="G52" s="103"/>
      <c r="H52" s="105"/>
      <c r="K52" s="78"/>
    </row>
    <row r="53" spans="2:11" x14ac:dyDescent="0.3">
      <c r="B53" s="102">
        <v>25</v>
      </c>
      <c r="C53" s="87" t="s">
        <v>1120</v>
      </c>
      <c r="D53" s="88" t="s">
        <v>1048</v>
      </c>
      <c r="E53" s="102">
        <v>1</v>
      </c>
      <c r="F53" s="102">
        <v>1</v>
      </c>
      <c r="G53" s="103" t="s">
        <v>1071</v>
      </c>
      <c r="H53" s="105" t="s">
        <v>1121</v>
      </c>
      <c r="K53" s="78"/>
    </row>
    <row r="54" spans="2:11" x14ac:dyDescent="0.3">
      <c r="B54" s="102">
        <v>26</v>
      </c>
      <c r="C54" s="87" t="s">
        <v>1122</v>
      </c>
      <c r="D54" s="88" t="s">
        <v>1048</v>
      </c>
      <c r="E54" s="102">
        <v>1</v>
      </c>
      <c r="F54" s="102">
        <v>1</v>
      </c>
      <c r="G54" s="103" t="s">
        <v>1029</v>
      </c>
      <c r="H54" s="105" t="s">
        <v>1123</v>
      </c>
      <c r="K54" s="78"/>
    </row>
    <row r="55" spans="2:11" x14ac:dyDescent="0.3">
      <c r="B55" s="102">
        <v>27</v>
      </c>
      <c r="C55" s="87" t="s">
        <v>1124</v>
      </c>
      <c r="D55" s="88" t="s">
        <v>1048</v>
      </c>
      <c r="E55" s="102">
        <v>1</v>
      </c>
      <c r="F55" s="102">
        <v>1</v>
      </c>
      <c r="G55" s="103" t="s">
        <v>1125</v>
      </c>
      <c r="H55" s="105" t="s">
        <v>1126</v>
      </c>
      <c r="K55" s="78"/>
    </row>
    <row r="56" spans="2:11" x14ac:dyDescent="0.3">
      <c r="B56" s="102">
        <v>28</v>
      </c>
      <c r="C56" s="87" t="s">
        <v>1127</v>
      </c>
      <c r="D56" s="88" t="s">
        <v>1048</v>
      </c>
      <c r="E56" s="102">
        <v>1</v>
      </c>
      <c r="F56" s="102">
        <v>1</v>
      </c>
      <c r="G56" s="103" t="s">
        <v>1071</v>
      </c>
      <c r="H56" s="105" t="s">
        <v>1128</v>
      </c>
      <c r="K56" s="78"/>
    </row>
    <row r="57" spans="2:11" x14ac:dyDescent="0.3">
      <c r="B57"/>
      <c r="C57"/>
      <c r="D57"/>
      <c r="E57"/>
      <c r="F57"/>
      <c r="G57"/>
      <c r="H57"/>
      <c r="K57" s="78"/>
    </row>
    <row r="58" spans="2:11" x14ac:dyDescent="0.3">
      <c r="B58"/>
      <c r="C58"/>
      <c r="D58"/>
      <c r="E58"/>
      <c r="F58"/>
      <c r="G58"/>
      <c r="H58"/>
      <c r="K58" s="78"/>
    </row>
    <row r="59" spans="2:11" x14ac:dyDescent="0.3">
      <c r="B59" s="96">
        <v>3</v>
      </c>
      <c r="C59" s="379" t="s">
        <v>1129</v>
      </c>
      <c r="D59" s="379"/>
      <c r="E59" s="379"/>
      <c r="F59" s="379"/>
      <c r="G59" s="379"/>
      <c r="H59" s="379"/>
      <c r="K59" s="78"/>
    </row>
    <row r="60" spans="2:11" ht="30" x14ac:dyDescent="0.3">
      <c r="B60" s="85" t="s">
        <v>112</v>
      </c>
      <c r="C60" s="85" t="s">
        <v>1019</v>
      </c>
      <c r="D60" s="85" t="s">
        <v>518</v>
      </c>
      <c r="E60" s="85" t="s">
        <v>519</v>
      </c>
      <c r="F60" s="85" t="s">
        <v>520</v>
      </c>
      <c r="G60" s="85" t="s">
        <v>521</v>
      </c>
      <c r="H60" s="85" t="s">
        <v>191</v>
      </c>
      <c r="K60" s="78"/>
    </row>
    <row r="61" spans="2:11" x14ac:dyDescent="0.3">
      <c r="B61" s="102"/>
      <c r="C61" s="97" t="s">
        <v>1130</v>
      </c>
      <c r="D61" s="88"/>
      <c r="E61" s="102"/>
      <c r="F61" s="102"/>
      <c r="G61" s="103"/>
      <c r="H61" s="105"/>
      <c r="K61" s="78"/>
    </row>
    <row r="62" spans="2:11" x14ac:dyDescent="0.3">
      <c r="B62" s="102">
        <v>1</v>
      </c>
      <c r="C62" s="87" t="s">
        <v>1131</v>
      </c>
      <c r="D62" s="88" t="s">
        <v>1022</v>
      </c>
      <c r="E62" s="102">
        <v>2</v>
      </c>
      <c r="F62" s="102">
        <v>1</v>
      </c>
      <c r="G62" s="103" t="s">
        <v>1132</v>
      </c>
      <c r="H62" s="105" t="s">
        <v>1133</v>
      </c>
      <c r="K62" s="78"/>
    </row>
    <row r="63" spans="2:11" x14ac:dyDescent="0.3">
      <c r="B63" s="102">
        <v>2</v>
      </c>
      <c r="C63" s="87" t="s">
        <v>1134</v>
      </c>
      <c r="D63" s="88" t="s">
        <v>1022</v>
      </c>
      <c r="E63" s="102">
        <v>2</v>
      </c>
      <c r="F63" s="102">
        <v>1</v>
      </c>
      <c r="G63" s="103" t="s">
        <v>1135</v>
      </c>
      <c r="H63" s="105" t="s">
        <v>1136</v>
      </c>
      <c r="K63" s="78"/>
    </row>
    <row r="64" spans="2:11" x14ac:dyDescent="0.3">
      <c r="B64" s="102">
        <v>3</v>
      </c>
      <c r="C64" s="87" t="s">
        <v>1137</v>
      </c>
      <c r="D64" s="88" t="s">
        <v>1022</v>
      </c>
      <c r="E64" s="102">
        <v>2</v>
      </c>
      <c r="F64" s="102">
        <v>1</v>
      </c>
      <c r="G64" s="103" t="s">
        <v>1071</v>
      </c>
      <c r="H64" s="105" t="s">
        <v>1138</v>
      </c>
      <c r="K64" s="78"/>
    </row>
    <row r="65" spans="2:11" x14ac:dyDescent="0.3">
      <c r="B65" s="102">
        <v>4</v>
      </c>
      <c r="C65" s="87" t="s">
        <v>1139</v>
      </c>
      <c r="D65" s="88" t="s">
        <v>1022</v>
      </c>
      <c r="E65" s="102">
        <v>2</v>
      </c>
      <c r="F65" s="102">
        <v>1</v>
      </c>
      <c r="G65" s="103" t="s">
        <v>1071</v>
      </c>
      <c r="H65" s="105" t="s">
        <v>145</v>
      </c>
      <c r="K65" s="78"/>
    </row>
    <row r="66" spans="2:11" x14ac:dyDescent="0.3">
      <c r="B66" s="102"/>
      <c r="C66" s="97" t="s">
        <v>1140</v>
      </c>
      <c r="D66" s="88"/>
      <c r="E66" s="102"/>
      <c r="F66" s="102"/>
      <c r="G66" s="103"/>
      <c r="H66" s="105"/>
      <c r="K66" s="78"/>
    </row>
    <row r="67" spans="2:11" x14ac:dyDescent="0.3">
      <c r="B67" s="102">
        <v>5</v>
      </c>
      <c r="C67" s="87" t="s">
        <v>1141</v>
      </c>
      <c r="D67" s="88" t="s">
        <v>1022</v>
      </c>
      <c r="E67" s="102">
        <v>2</v>
      </c>
      <c r="F67" s="102">
        <v>1</v>
      </c>
      <c r="G67" s="103" t="s">
        <v>1071</v>
      </c>
      <c r="H67" s="105" t="s">
        <v>145</v>
      </c>
      <c r="K67" s="78"/>
    </row>
    <row r="68" spans="2:11" x14ac:dyDescent="0.3">
      <c r="B68" s="102">
        <v>6</v>
      </c>
      <c r="C68" s="87" t="s">
        <v>1142</v>
      </c>
      <c r="D68" s="88" t="s">
        <v>1022</v>
      </c>
      <c r="E68" s="102">
        <v>2</v>
      </c>
      <c r="F68" s="102">
        <v>1</v>
      </c>
      <c r="G68" s="103" t="s">
        <v>1071</v>
      </c>
      <c r="H68" s="105" t="s">
        <v>1133</v>
      </c>
      <c r="K68" s="78"/>
    </row>
    <row r="69" spans="2:11" x14ac:dyDescent="0.3">
      <c r="B69" s="102">
        <v>7</v>
      </c>
      <c r="C69" s="87" t="s">
        <v>1143</v>
      </c>
      <c r="D69" s="88" t="s">
        <v>1022</v>
      </c>
      <c r="E69" s="102">
        <v>2</v>
      </c>
      <c r="F69" s="102">
        <v>1</v>
      </c>
      <c r="G69" s="103" t="s">
        <v>1135</v>
      </c>
      <c r="H69" s="105" t="s">
        <v>145</v>
      </c>
      <c r="K69" s="78"/>
    </row>
    <row r="70" spans="2:11" x14ac:dyDescent="0.3">
      <c r="B70" s="102">
        <v>8</v>
      </c>
      <c r="C70" s="87" t="s">
        <v>1144</v>
      </c>
      <c r="D70" s="88" t="s">
        <v>1022</v>
      </c>
      <c r="E70" s="102">
        <v>2</v>
      </c>
      <c r="F70" s="102">
        <v>1</v>
      </c>
      <c r="G70" s="103" t="s">
        <v>1135</v>
      </c>
      <c r="H70" s="105" t="s">
        <v>145</v>
      </c>
      <c r="K70" s="78"/>
    </row>
    <row r="71" spans="2:11" x14ac:dyDescent="0.3">
      <c r="B71" s="102">
        <v>9</v>
      </c>
      <c r="C71" s="87" t="s">
        <v>1145</v>
      </c>
      <c r="D71" s="88" t="s">
        <v>1022</v>
      </c>
      <c r="E71" s="102">
        <v>2</v>
      </c>
      <c r="F71" s="102">
        <v>1</v>
      </c>
      <c r="G71" s="103" t="s">
        <v>1034</v>
      </c>
      <c r="H71" s="105" t="s">
        <v>1133</v>
      </c>
      <c r="K71" s="78"/>
    </row>
    <row r="72" spans="2:11" x14ac:dyDescent="0.3">
      <c r="B72" s="102">
        <v>10</v>
      </c>
      <c r="C72" s="87" t="s">
        <v>1146</v>
      </c>
      <c r="D72" s="88" t="s">
        <v>1022</v>
      </c>
      <c r="E72" s="102">
        <v>2</v>
      </c>
      <c r="F72" s="102">
        <v>1</v>
      </c>
      <c r="G72" s="103" t="s">
        <v>1071</v>
      </c>
      <c r="H72" s="105" t="s">
        <v>1147</v>
      </c>
      <c r="K72" s="78"/>
    </row>
    <row r="73" spans="2:11" x14ac:dyDescent="0.3">
      <c r="B73" s="102">
        <v>11</v>
      </c>
      <c r="C73" s="87" t="s">
        <v>1148</v>
      </c>
      <c r="D73" s="88" t="s">
        <v>1022</v>
      </c>
      <c r="E73" s="102">
        <v>2</v>
      </c>
      <c r="F73" s="102">
        <v>1</v>
      </c>
      <c r="G73" s="103" t="s">
        <v>1149</v>
      </c>
      <c r="H73" s="105" t="s">
        <v>145</v>
      </c>
      <c r="K73" s="78"/>
    </row>
    <row r="74" spans="2:11" x14ac:dyDescent="0.3">
      <c r="B74"/>
      <c r="C74"/>
      <c r="D74"/>
      <c r="E74"/>
      <c r="F74" s="91"/>
      <c r="G74" s="93"/>
      <c r="H74" s="92"/>
      <c r="K74" s="78"/>
    </row>
    <row r="75" spans="2:11" x14ac:dyDescent="0.3">
      <c r="B75"/>
      <c r="C75"/>
      <c r="D75"/>
      <c r="E75"/>
      <c r="K75" s="78"/>
    </row>
    <row r="76" spans="2:11" x14ac:dyDescent="0.3">
      <c r="B76" s="96">
        <v>4</v>
      </c>
      <c r="C76" s="379" t="s">
        <v>1150</v>
      </c>
      <c r="D76" s="379"/>
      <c r="E76" s="379"/>
      <c r="F76" s="379"/>
      <c r="G76" s="379"/>
      <c r="H76" s="379"/>
      <c r="K76" s="78"/>
    </row>
    <row r="77" spans="2:11" ht="30" x14ac:dyDescent="0.3">
      <c r="B77" s="85" t="s">
        <v>112</v>
      </c>
      <c r="C77" s="85" t="s">
        <v>1019</v>
      </c>
      <c r="D77" s="85" t="s">
        <v>518</v>
      </c>
      <c r="E77" s="85" t="s">
        <v>519</v>
      </c>
      <c r="F77" s="85" t="s">
        <v>520</v>
      </c>
      <c r="G77" s="85" t="s">
        <v>521</v>
      </c>
      <c r="H77" s="85" t="s">
        <v>191</v>
      </c>
      <c r="K77" s="78"/>
    </row>
    <row r="78" spans="2:11" ht="30" x14ac:dyDescent="0.3">
      <c r="B78" s="102">
        <v>1</v>
      </c>
      <c r="C78" s="87" t="s">
        <v>1028</v>
      </c>
      <c r="D78" s="88"/>
      <c r="E78" s="102">
        <v>2</v>
      </c>
      <c r="F78" s="102">
        <v>1</v>
      </c>
      <c r="G78" s="103" t="s">
        <v>1135</v>
      </c>
      <c r="H78" s="105" t="s">
        <v>1151</v>
      </c>
      <c r="K78" s="78"/>
    </row>
    <row r="79" spans="2:11" x14ac:dyDescent="0.3">
      <c r="B79" s="102">
        <v>2</v>
      </c>
      <c r="C79" s="87" t="s">
        <v>1152</v>
      </c>
      <c r="D79" s="88"/>
      <c r="E79" s="102">
        <v>2</v>
      </c>
      <c r="F79" s="102">
        <v>1</v>
      </c>
      <c r="G79" s="103" t="s">
        <v>1135</v>
      </c>
      <c r="H79" s="105" t="s">
        <v>1153</v>
      </c>
      <c r="K79" s="78"/>
    </row>
    <row r="80" spans="2:11" ht="30" x14ac:dyDescent="0.3">
      <c r="B80" s="102">
        <v>3</v>
      </c>
      <c r="C80" s="87" t="s">
        <v>1154</v>
      </c>
      <c r="D80" s="88"/>
      <c r="E80" s="102">
        <v>2</v>
      </c>
      <c r="F80" s="102">
        <v>1</v>
      </c>
      <c r="G80" s="103" t="s">
        <v>1135</v>
      </c>
      <c r="H80" s="105" t="s">
        <v>1151</v>
      </c>
      <c r="K80" s="78"/>
    </row>
    <row r="81" spans="2:21" x14ac:dyDescent="0.3">
      <c r="B81" s="102">
        <v>4</v>
      </c>
      <c r="C81" s="87" t="s">
        <v>1155</v>
      </c>
      <c r="D81" s="88"/>
      <c r="E81" s="102">
        <v>2</v>
      </c>
      <c r="F81" s="102">
        <v>1</v>
      </c>
      <c r="G81" s="103" t="s">
        <v>1135</v>
      </c>
      <c r="H81" s="105" t="s">
        <v>145</v>
      </c>
      <c r="K81" s="78"/>
    </row>
    <row r="82" spans="2:21" ht="30" x14ac:dyDescent="0.3">
      <c r="B82" s="102">
        <v>5</v>
      </c>
      <c r="C82" s="87" t="s">
        <v>1156</v>
      </c>
      <c r="D82" s="88"/>
      <c r="E82" s="102">
        <v>2</v>
      </c>
      <c r="F82" s="102">
        <v>1</v>
      </c>
      <c r="G82" s="103" t="s">
        <v>1135</v>
      </c>
      <c r="H82" s="105" t="s">
        <v>1151</v>
      </c>
      <c r="K82" s="78"/>
    </row>
    <row r="83" spans="2:21" x14ac:dyDescent="0.3">
      <c r="B83" s="102">
        <v>6</v>
      </c>
      <c r="C83" s="87" t="s">
        <v>1157</v>
      </c>
      <c r="D83" s="88"/>
      <c r="E83" s="102">
        <v>2</v>
      </c>
      <c r="F83" s="102">
        <v>1</v>
      </c>
      <c r="G83" s="103" t="s">
        <v>1135</v>
      </c>
      <c r="H83" s="105" t="s">
        <v>145</v>
      </c>
      <c r="K83" s="78"/>
    </row>
    <row r="84" spans="2:21" ht="30" x14ac:dyDescent="0.3">
      <c r="B84" s="102">
        <v>7</v>
      </c>
      <c r="C84" s="87" t="s">
        <v>1158</v>
      </c>
      <c r="D84" s="88"/>
      <c r="E84" s="102">
        <v>2</v>
      </c>
      <c r="F84" s="102">
        <v>1</v>
      </c>
      <c r="G84" s="103" t="s">
        <v>1135</v>
      </c>
      <c r="H84" s="105" t="s">
        <v>1151</v>
      </c>
      <c r="K84" s="78"/>
    </row>
    <row r="85" spans="2:21" ht="30" x14ac:dyDescent="0.3">
      <c r="B85" s="102">
        <v>8</v>
      </c>
      <c r="C85" s="87" t="s">
        <v>1159</v>
      </c>
      <c r="D85" s="88"/>
      <c r="E85" s="102">
        <v>2</v>
      </c>
      <c r="F85" s="102">
        <v>1</v>
      </c>
      <c r="G85" s="103" t="s">
        <v>1135</v>
      </c>
      <c r="H85" s="105" t="s">
        <v>1151</v>
      </c>
      <c r="K85" s="78"/>
    </row>
    <row r="86" spans="2:21" ht="30" x14ac:dyDescent="0.3">
      <c r="B86" s="102">
        <v>9</v>
      </c>
      <c r="C86" s="87" t="s">
        <v>1160</v>
      </c>
      <c r="D86" s="88"/>
      <c r="E86" s="102">
        <v>2</v>
      </c>
      <c r="F86" s="102">
        <v>1</v>
      </c>
      <c r="G86" s="103" t="s">
        <v>1135</v>
      </c>
      <c r="H86" s="105" t="s">
        <v>1151</v>
      </c>
      <c r="K86" s="78"/>
    </row>
    <row r="87" spans="2:21" x14ac:dyDescent="0.3">
      <c r="B87" s="102">
        <v>10</v>
      </c>
      <c r="C87" s="87" t="s">
        <v>1161</v>
      </c>
      <c r="D87" s="88"/>
      <c r="E87" s="102">
        <v>2</v>
      </c>
      <c r="F87" s="102">
        <v>1</v>
      </c>
      <c r="G87" s="103" t="s">
        <v>1135</v>
      </c>
      <c r="H87" s="105"/>
      <c r="K87" s="78"/>
    </row>
    <row r="88" spans="2:21" x14ac:dyDescent="0.3">
      <c r="B88" s="102">
        <v>11</v>
      </c>
      <c r="C88" s="87" t="s">
        <v>1162</v>
      </c>
      <c r="D88" s="88"/>
      <c r="E88" s="102">
        <v>2</v>
      </c>
      <c r="F88" s="102">
        <v>1</v>
      </c>
      <c r="G88" s="103" t="s">
        <v>1135</v>
      </c>
      <c r="H88" s="105"/>
      <c r="K88" s="78"/>
    </row>
    <row r="89" spans="2:21" x14ac:dyDescent="0.3">
      <c r="K89" s="78"/>
    </row>
    <row r="90" spans="2:21" x14ac:dyDescent="0.3">
      <c r="K90" s="78"/>
    </row>
    <row r="91" spans="2:21" x14ac:dyDescent="0.3">
      <c r="K91" s="78"/>
    </row>
    <row r="92" spans="2:21" x14ac:dyDescent="0.3">
      <c r="K92" s="78"/>
    </row>
    <row r="93" spans="2:21" x14ac:dyDescent="0.3">
      <c r="K93" s="78"/>
    </row>
    <row r="94" spans="2:21" x14ac:dyDescent="0.3">
      <c r="B94" s="96">
        <v>5</v>
      </c>
      <c r="C94" s="379" t="s">
        <v>1163</v>
      </c>
      <c r="D94" s="379"/>
      <c r="E94" s="379"/>
      <c r="F94" s="379"/>
      <c r="G94" s="379"/>
      <c r="H94" s="379"/>
      <c r="K94" s="78"/>
    </row>
    <row r="95" spans="2:21" ht="30" x14ac:dyDescent="0.3">
      <c r="B95" s="85" t="s">
        <v>112</v>
      </c>
      <c r="C95" s="85" t="s">
        <v>1019</v>
      </c>
      <c r="D95" s="85" t="s">
        <v>518</v>
      </c>
      <c r="E95" s="85" t="s">
        <v>519</v>
      </c>
      <c r="F95" s="85" t="s">
        <v>520</v>
      </c>
      <c r="G95" s="85" t="s">
        <v>521</v>
      </c>
      <c r="H95" s="85" t="s">
        <v>191</v>
      </c>
      <c r="K95" s="78"/>
    </row>
    <row r="96" spans="2:21" ht="18" x14ac:dyDescent="0.35">
      <c r="B96" s="102">
        <v>1</v>
      </c>
      <c r="C96" s="87" t="s">
        <v>1164</v>
      </c>
      <c r="D96" s="88" t="s">
        <v>1165</v>
      </c>
      <c r="E96" s="102">
        <v>2</v>
      </c>
      <c r="F96" s="102">
        <v>1</v>
      </c>
      <c r="G96" s="106" t="s">
        <v>1135</v>
      </c>
      <c r="H96" s="105" t="s">
        <v>1166</v>
      </c>
      <c r="K96" s="78"/>
      <c r="L96"/>
      <c r="M96"/>
      <c r="N96"/>
      <c r="O96"/>
      <c r="P96"/>
      <c r="Q96"/>
      <c r="R96"/>
      <c r="S96"/>
      <c r="T96" s="75"/>
      <c r="U96" s="75"/>
    </row>
    <row r="97" spans="2:11" x14ac:dyDescent="0.3">
      <c r="B97" s="102">
        <v>2</v>
      </c>
      <c r="C97" s="87" t="s">
        <v>1167</v>
      </c>
      <c r="D97" s="88" t="s">
        <v>1165</v>
      </c>
      <c r="E97" s="102">
        <v>2</v>
      </c>
      <c r="F97" s="102">
        <v>1</v>
      </c>
      <c r="G97" s="106" t="s">
        <v>1074</v>
      </c>
      <c r="H97" s="105" t="s">
        <v>1166</v>
      </c>
      <c r="K97" s="78"/>
    </row>
    <row r="98" spans="2:11" x14ac:dyDescent="0.3">
      <c r="B98" s="102">
        <v>3</v>
      </c>
      <c r="C98" s="87" t="s">
        <v>1168</v>
      </c>
      <c r="D98" s="88" t="s">
        <v>1165</v>
      </c>
      <c r="E98" s="102">
        <v>2</v>
      </c>
      <c r="F98" s="102">
        <v>1</v>
      </c>
      <c r="G98" s="106" t="s">
        <v>1135</v>
      </c>
      <c r="H98" s="105" t="s">
        <v>1166</v>
      </c>
      <c r="K98" s="78"/>
    </row>
    <row r="99" spans="2:11" x14ac:dyDescent="0.3">
      <c r="B99" s="102">
        <v>4</v>
      </c>
      <c r="C99" s="87" t="s">
        <v>1169</v>
      </c>
      <c r="D99" s="88" t="s">
        <v>1165</v>
      </c>
      <c r="E99" s="102">
        <v>2</v>
      </c>
      <c r="F99" s="102">
        <v>1</v>
      </c>
      <c r="G99" s="106" t="s">
        <v>1074</v>
      </c>
      <c r="H99" s="105" t="s">
        <v>1166</v>
      </c>
      <c r="K99" s="78"/>
    </row>
    <row r="100" spans="2:11" x14ac:dyDescent="0.3">
      <c r="B100" s="102">
        <v>5</v>
      </c>
      <c r="C100" s="87" t="s">
        <v>1170</v>
      </c>
      <c r="D100" s="88" t="s">
        <v>1165</v>
      </c>
      <c r="E100" s="102">
        <v>2</v>
      </c>
      <c r="F100" s="102">
        <v>1</v>
      </c>
      <c r="G100" s="106" t="s">
        <v>1074</v>
      </c>
      <c r="H100" s="105" t="s">
        <v>1166</v>
      </c>
      <c r="K100" s="78"/>
    </row>
    <row r="101" spans="2:11" x14ac:dyDescent="0.3">
      <c r="B101" s="102">
        <v>6</v>
      </c>
      <c r="C101" s="87" t="s">
        <v>1171</v>
      </c>
      <c r="D101" s="88" t="s">
        <v>1165</v>
      </c>
      <c r="E101" s="102">
        <v>2</v>
      </c>
      <c r="F101" s="102">
        <v>1</v>
      </c>
      <c r="G101" s="106" t="s">
        <v>1071</v>
      </c>
      <c r="H101" s="105" t="s">
        <v>1166</v>
      </c>
      <c r="K101" s="78"/>
    </row>
    <row r="102" spans="2:11" x14ac:dyDescent="0.3">
      <c r="B102" s="102">
        <v>7</v>
      </c>
      <c r="C102" s="87" t="s">
        <v>1172</v>
      </c>
      <c r="D102" s="88" t="s">
        <v>1165</v>
      </c>
      <c r="E102" s="102">
        <v>2</v>
      </c>
      <c r="F102" s="102">
        <v>1</v>
      </c>
      <c r="G102" s="106" t="s">
        <v>1074</v>
      </c>
      <c r="H102" s="105" t="s">
        <v>1166</v>
      </c>
      <c r="K102" s="78"/>
    </row>
    <row r="103" spans="2:11" x14ac:dyDescent="0.3">
      <c r="B103"/>
      <c r="C103"/>
      <c r="D103"/>
      <c r="E103" s="91"/>
      <c r="F103" s="91"/>
      <c r="G103" s="94"/>
      <c r="H103" s="92"/>
      <c r="K103" s="78"/>
    </row>
    <row r="104" spans="2:11" x14ac:dyDescent="0.3">
      <c r="B104"/>
      <c r="C104"/>
      <c r="D104"/>
      <c r="E104"/>
      <c r="F104"/>
      <c r="G104"/>
      <c r="H104"/>
      <c r="K104" s="78"/>
    </row>
    <row r="105" spans="2:11" x14ac:dyDescent="0.3">
      <c r="B105" s="96">
        <v>6</v>
      </c>
      <c r="C105" s="379" t="s">
        <v>1173</v>
      </c>
      <c r="D105" s="379"/>
      <c r="E105" s="379"/>
      <c r="F105" s="379"/>
      <c r="G105" s="379"/>
      <c r="H105" s="379"/>
      <c r="K105" s="78"/>
    </row>
    <row r="106" spans="2:11" ht="30" x14ac:dyDescent="0.3">
      <c r="B106" s="85" t="s">
        <v>112</v>
      </c>
      <c r="C106" s="85" t="s">
        <v>1019</v>
      </c>
      <c r="D106" s="85" t="s">
        <v>518</v>
      </c>
      <c r="E106" s="85" t="s">
        <v>519</v>
      </c>
      <c r="F106" s="85" t="s">
        <v>520</v>
      </c>
      <c r="G106" s="85" t="s">
        <v>521</v>
      </c>
      <c r="H106" s="85" t="s">
        <v>191</v>
      </c>
      <c r="K106" s="78"/>
    </row>
    <row r="107" spans="2:11" ht="30" x14ac:dyDescent="0.3">
      <c r="B107" s="86"/>
      <c r="C107" s="97" t="s">
        <v>1174</v>
      </c>
      <c r="D107" s="88" t="s">
        <v>1175</v>
      </c>
      <c r="E107" s="86"/>
      <c r="F107" s="86">
        <v>1</v>
      </c>
      <c r="G107" s="99" t="s">
        <v>1109</v>
      </c>
      <c r="H107" s="90" t="s">
        <v>1176</v>
      </c>
      <c r="K107" s="78"/>
    </row>
    <row r="108" spans="2:11" x14ac:dyDescent="0.3">
      <c r="B108" s="86">
        <v>1</v>
      </c>
      <c r="C108" s="87" t="s">
        <v>1177</v>
      </c>
      <c r="D108" s="88" t="s">
        <v>1175</v>
      </c>
      <c r="E108" s="86"/>
      <c r="F108" s="86"/>
      <c r="G108" s="99" t="s">
        <v>1135</v>
      </c>
      <c r="H108" s="90" t="s">
        <v>145</v>
      </c>
      <c r="K108" s="78"/>
    </row>
    <row r="109" spans="2:11" x14ac:dyDescent="0.3">
      <c r="B109" s="86">
        <v>2</v>
      </c>
      <c r="C109" s="87" t="s">
        <v>1178</v>
      </c>
      <c r="D109" s="88"/>
      <c r="E109" s="86"/>
      <c r="F109" s="86"/>
      <c r="G109" s="99" t="s">
        <v>1135</v>
      </c>
      <c r="H109" s="90" t="s">
        <v>145</v>
      </c>
      <c r="K109" s="78"/>
    </row>
    <row r="110" spans="2:11" x14ac:dyDescent="0.3">
      <c r="B110" s="86"/>
      <c r="C110" s="97" t="s">
        <v>1179</v>
      </c>
      <c r="D110" s="88"/>
      <c r="E110" s="86"/>
      <c r="F110" s="86"/>
      <c r="G110" s="99"/>
      <c r="H110" s="90"/>
      <c r="K110" s="78"/>
    </row>
    <row r="111" spans="2:11" x14ac:dyDescent="0.3">
      <c r="B111" s="86">
        <v>3</v>
      </c>
      <c r="C111" s="87" t="s">
        <v>1180</v>
      </c>
      <c r="D111" s="88"/>
      <c r="E111" s="86"/>
      <c r="F111" s="86"/>
      <c r="G111" s="99" t="s">
        <v>1181</v>
      </c>
      <c r="H111" s="90" t="s">
        <v>145</v>
      </c>
      <c r="K111" s="78"/>
    </row>
    <row r="112" spans="2:11" x14ac:dyDescent="0.3">
      <c r="B112" s="86">
        <v>4</v>
      </c>
      <c r="C112" s="87" t="s">
        <v>1182</v>
      </c>
      <c r="D112" s="88"/>
      <c r="E112" s="86"/>
      <c r="F112" s="86"/>
      <c r="G112" s="99" t="s">
        <v>1181</v>
      </c>
      <c r="H112" s="90" t="s">
        <v>1183</v>
      </c>
      <c r="K112" s="78"/>
    </row>
    <row r="113" spans="2:11" x14ac:dyDescent="0.3">
      <c r="B113" s="86">
        <v>5</v>
      </c>
      <c r="C113" s="87" t="s">
        <v>1184</v>
      </c>
      <c r="D113" s="88"/>
      <c r="E113" s="86"/>
      <c r="F113" s="86"/>
      <c r="G113" s="99" t="s">
        <v>1181</v>
      </c>
      <c r="H113" s="90" t="s">
        <v>145</v>
      </c>
      <c r="K113" s="78"/>
    </row>
    <row r="114" spans="2:11" x14ac:dyDescent="0.3">
      <c r="B114" s="86">
        <v>6</v>
      </c>
      <c r="C114" s="87" t="s">
        <v>1185</v>
      </c>
      <c r="D114" s="88"/>
      <c r="E114" s="86"/>
      <c r="F114" s="86"/>
      <c r="G114" s="99" t="s">
        <v>1181</v>
      </c>
      <c r="H114" s="90" t="s">
        <v>145</v>
      </c>
      <c r="K114" s="78"/>
    </row>
    <row r="115" spans="2:11" x14ac:dyDescent="0.3">
      <c r="B115" s="377" t="s">
        <v>2443</v>
      </c>
      <c r="C115" s="377"/>
      <c r="D115" s="239"/>
      <c r="E115" s="190"/>
    </row>
    <row r="116" spans="2:11" x14ac:dyDescent="0.3">
      <c r="B116" s="378" t="s">
        <v>2451</v>
      </c>
      <c r="C116" s="378"/>
      <c r="D116" s="378"/>
      <c r="E116" s="378"/>
      <c r="F116" s="378"/>
    </row>
  </sheetData>
  <mergeCells count="9">
    <mergeCell ref="B115:C115"/>
    <mergeCell ref="B116:F116"/>
    <mergeCell ref="C94:H94"/>
    <mergeCell ref="C105:H105"/>
    <mergeCell ref="B2:C2"/>
    <mergeCell ref="C6:H6"/>
    <mergeCell ref="C22:H22"/>
    <mergeCell ref="C59:H59"/>
    <mergeCell ref="C76:H76"/>
  </mergeCells>
  <pageMargins left="0.7" right="0.5" top="0.5" bottom="0.25" header="0.3" footer="0.3"/>
  <pageSetup paperSize="9" scale="105" fitToHeight="0" orientation="landscape" verticalDpi="1200" r:id="rId1"/>
  <headerFooter>
    <oddHeader>&amp;L&amp;"Trebuchet MS,Regular"&amp;F&amp;R&amp;"Trebuchet MS,Regular"&amp;A</oddHeader>
  </headerFooter>
  <rowBreaks count="3" manualBreakCount="3">
    <brk id="33" max="7" man="1"/>
    <brk id="65" max="16383" man="1"/>
    <brk id="93" max="16383" man="1"/>
  </rowBreaks>
  <ignoredErrors>
    <ignoredError sqref="D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8D155-B03D-4698-9EEC-074B7A5D0307}">
  <sheetPr>
    <tabColor theme="1"/>
    <pageSetUpPr autoPageBreaks="0"/>
  </sheetPr>
  <dimension ref="B1:R52"/>
  <sheetViews>
    <sheetView showGridLines="0" tabSelected="1" zoomScaleNormal="100" workbookViewId="0">
      <selection activeCell="P19" sqref="P19"/>
    </sheetView>
  </sheetViews>
  <sheetFormatPr defaultColWidth="9.140625" defaultRowHeight="15" x14ac:dyDescent="0.25"/>
  <cols>
    <col min="1" max="1" width="1.42578125" style="1" customWidth="1"/>
    <col min="2" max="2" width="9" style="5" customWidth="1"/>
    <col min="3" max="3" width="28.85546875" style="1" customWidth="1"/>
    <col min="4" max="4" width="11.28515625" style="1" customWidth="1"/>
    <col min="5" max="5" width="9.42578125" style="1" customWidth="1"/>
    <col min="6" max="6" width="11.140625" style="1" customWidth="1"/>
    <col min="7" max="7" width="10.85546875" style="1" customWidth="1"/>
    <col min="8" max="8" width="10.85546875" style="5" customWidth="1"/>
    <col min="9" max="9" width="11.42578125" style="5" customWidth="1"/>
    <col min="10" max="11" width="13" style="5" customWidth="1"/>
    <col min="12" max="12" width="14.140625" style="5" customWidth="1"/>
    <col min="13" max="13" width="11.42578125" style="1" customWidth="1"/>
    <col min="14" max="14" width="10.42578125" style="1" bestFit="1" customWidth="1"/>
    <col min="15" max="15" width="12.42578125" style="1" bestFit="1" customWidth="1"/>
    <col min="16" max="16" width="11.140625" style="1" bestFit="1" customWidth="1"/>
    <col min="17" max="17" width="12.42578125" style="1" bestFit="1" customWidth="1"/>
    <col min="18" max="18" width="19" style="1" bestFit="1" customWidth="1"/>
    <col min="19" max="19" width="16.140625" style="1" bestFit="1" customWidth="1"/>
    <col min="20" max="21" width="17.85546875" style="1" customWidth="1"/>
    <col min="22" max="22" width="17.85546875" style="1" bestFit="1" customWidth="1"/>
    <col min="23" max="16384" width="9.140625" style="1"/>
  </cols>
  <sheetData>
    <row r="1" spans="2:18" ht="18" customHeight="1" thickBot="1" x14ac:dyDescent="0.3"/>
    <row r="2" spans="2:18" s="2" customFormat="1" ht="17.25" thickBot="1" x14ac:dyDescent="0.3">
      <c r="B2" s="314" t="s">
        <v>0</v>
      </c>
      <c r="C2" s="315"/>
      <c r="D2" s="4">
        <v>6</v>
      </c>
      <c r="H2" s="3"/>
      <c r="I2" s="3"/>
      <c r="J2" s="3"/>
      <c r="K2" s="3"/>
      <c r="L2" s="3"/>
    </row>
    <row r="3" spans="2:18" ht="5.25" customHeight="1" x14ac:dyDescent="0.25"/>
    <row r="4" spans="2:18" s="2" customFormat="1" ht="16.5" x14ac:dyDescent="0.25">
      <c r="B4" s="79" t="s">
        <v>2449</v>
      </c>
      <c r="C4" s="79"/>
      <c r="D4" s="79"/>
      <c r="E4" s="79"/>
      <c r="F4" s="79"/>
      <c r="G4" s="79"/>
      <c r="H4" s="79"/>
      <c r="I4" s="79"/>
      <c r="J4" s="79"/>
      <c r="K4" s="79"/>
      <c r="L4" s="79"/>
      <c r="M4" s="79"/>
    </row>
    <row r="6" spans="2:18" s="2" customFormat="1" ht="16.5" x14ac:dyDescent="0.25">
      <c r="B6" s="3" t="s">
        <v>141</v>
      </c>
      <c r="C6" s="2" t="s">
        <v>1240</v>
      </c>
      <c r="H6" s="3"/>
      <c r="I6" s="3"/>
      <c r="J6" s="3"/>
      <c r="K6" s="3"/>
      <c r="L6" s="3"/>
      <c r="O6" s="165"/>
    </row>
    <row r="7" spans="2:18" ht="5.25" customHeight="1" thickBot="1" x14ac:dyDescent="0.3"/>
    <row r="8" spans="2:18" ht="51.75" customHeight="1" x14ac:dyDescent="0.25">
      <c r="B8" s="291" t="s">
        <v>112</v>
      </c>
      <c r="C8" s="380" t="s">
        <v>2474</v>
      </c>
      <c r="D8" s="380"/>
      <c r="E8" s="380"/>
      <c r="F8" s="292" t="s">
        <v>1011</v>
      </c>
      <c r="G8" s="292" t="s">
        <v>175</v>
      </c>
      <c r="H8" s="292" t="s">
        <v>1012</v>
      </c>
      <c r="I8" s="292" t="s">
        <v>1013</v>
      </c>
      <c r="J8" s="292" t="s">
        <v>2475</v>
      </c>
      <c r="K8" s="293" t="s">
        <v>2476</v>
      </c>
      <c r="L8" s="27"/>
      <c r="M8" s="280"/>
      <c r="N8" s="281"/>
      <c r="R8" s="5"/>
    </row>
    <row r="9" spans="2:18" x14ac:dyDescent="0.25">
      <c r="B9" s="294" t="s">
        <v>486</v>
      </c>
      <c r="C9" s="256" t="s">
        <v>1229</v>
      </c>
      <c r="D9" s="257"/>
      <c r="E9" s="257"/>
      <c r="F9" s="257"/>
      <c r="G9" s="257"/>
      <c r="H9" s="257"/>
      <c r="I9" s="257"/>
      <c r="J9" s="257"/>
      <c r="K9" s="295"/>
      <c r="L9" s="282"/>
      <c r="M9" s="283"/>
      <c r="N9" s="282"/>
      <c r="R9" s="5"/>
    </row>
    <row r="10" spans="2:18" x14ac:dyDescent="0.25">
      <c r="B10" s="296">
        <v>1</v>
      </c>
      <c r="C10" s="316" t="s">
        <v>2032</v>
      </c>
      <c r="D10" s="316"/>
      <c r="E10" s="316"/>
      <c r="F10" s="11">
        <v>1100</v>
      </c>
      <c r="G10" s="11" t="s">
        <v>1230</v>
      </c>
      <c r="H10" s="258" t="s">
        <v>1231</v>
      </c>
      <c r="I10" s="11" t="s">
        <v>124</v>
      </c>
      <c r="J10" s="259">
        <v>359</v>
      </c>
      <c r="K10" s="297" t="s">
        <v>2477</v>
      </c>
      <c r="L10" s="284"/>
      <c r="M10" s="285"/>
      <c r="N10" s="286"/>
      <c r="R10" s="5"/>
    </row>
    <row r="11" spans="2:18" x14ac:dyDescent="0.25">
      <c r="B11" s="296">
        <v>2</v>
      </c>
      <c r="C11" s="316" t="s">
        <v>2032</v>
      </c>
      <c r="D11" s="316"/>
      <c r="E11" s="316"/>
      <c r="F11" s="11">
        <v>1100</v>
      </c>
      <c r="G11" s="11" t="s">
        <v>1230</v>
      </c>
      <c r="H11" s="260" t="s">
        <v>1232</v>
      </c>
      <c r="I11" s="11" t="s">
        <v>126</v>
      </c>
      <c r="J11" s="259">
        <v>359</v>
      </c>
      <c r="K11" s="297" t="s">
        <v>2477</v>
      </c>
      <c r="L11" s="284"/>
      <c r="M11" s="285"/>
      <c r="N11" s="286"/>
      <c r="R11" s="5"/>
    </row>
    <row r="12" spans="2:18" x14ac:dyDescent="0.25">
      <c r="B12" s="296">
        <v>3</v>
      </c>
      <c r="C12" s="316" t="s">
        <v>2032</v>
      </c>
      <c r="D12" s="316"/>
      <c r="E12" s="316"/>
      <c r="F12" s="11">
        <v>1100</v>
      </c>
      <c r="G12" s="11" t="s">
        <v>1230</v>
      </c>
      <c r="H12" s="261" t="s">
        <v>1234</v>
      </c>
      <c r="I12" s="11" t="s">
        <v>125</v>
      </c>
      <c r="J12" s="259">
        <v>359</v>
      </c>
      <c r="K12" s="297" t="s">
        <v>2477</v>
      </c>
      <c r="L12" s="284"/>
      <c r="M12" s="285"/>
      <c r="N12" s="286"/>
      <c r="R12" s="5"/>
    </row>
    <row r="13" spans="2:18" x14ac:dyDescent="0.25">
      <c r="B13" s="296">
        <v>4</v>
      </c>
      <c r="C13" s="316" t="s">
        <v>2033</v>
      </c>
      <c r="D13" s="316"/>
      <c r="E13" s="316"/>
      <c r="F13" s="11">
        <v>1100</v>
      </c>
      <c r="G13" s="11" t="s">
        <v>1230</v>
      </c>
      <c r="H13" s="262" t="s">
        <v>1235</v>
      </c>
      <c r="I13" s="11" t="s">
        <v>127</v>
      </c>
      <c r="J13" s="259">
        <v>359</v>
      </c>
      <c r="K13" s="297" t="s">
        <v>2477</v>
      </c>
      <c r="L13" s="284"/>
      <c r="M13" s="285"/>
      <c r="N13" s="286"/>
      <c r="R13" s="5"/>
    </row>
    <row r="14" spans="2:18" x14ac:dyDescent="0.25">
      <c r="B14" s="296">
        <v>5</v>
      </c>
      <c r="C14" s="316" t="s">
        <v>1239</v>
      </c>
      <c r="D14" s="316"/>
      <c r="E14" s="316"/>
      <c r="F14" s="11">
        <v>120</v>
      </c>
      <c r="G14" s="11" t="s">
        <v>1230</v>
      </c>
      <c r="H14" s="258" t="s">
        <v>1231</v>
      </c>
      <c r="I14" s="11" t="s">
        <v>124</v>
      </c>
      <c r="J14" s="259">
        <v>889116</v>
      </c>
      <c r="K14" s="297" t="s">
        <v>2116</v>
      </c>
      <c r="L14" s="287"/>
      <c r="M14" s="285"/>
      <c r="N14" s="288"/>
      <c r="R14" s="5"/>
    </row>
    <row r="15" spans="2:18" x14ac:dyDescent="0.25">
      <c r="B15" s="296">
        <v>6</v>
      </c>
      <c r="C15" s="316" t="s">
        <v>1239</v>
      </c>
      <c r="D15" s="316"/>
      <c r="E15" s="316"/>
      <c r="F15" s="11">
        <v>120</v>
      </c>
      <c r="G15" s="11" t="s">
        <v>1230</v>
      </c>
      <c r="H15" s="260" t="s">
        <v>1232</v>
      </c>
      <c r="I15" s="11" t="s">
        <v>126</v>
      </c>
      <c r="J15" s="259">
        <v>1089696</v>
      </c>
      <c r="K15" s="297" t="s">
        <v>2116</v>
      </c>
      <c r="L15" s="287"/>
      <c r="M15" s="285"/>
      <c r="N15" s="288"/>
      <c r="R15" s="5"/>
    </row>
    <row r="16" spans="2:18" x14ac:dyDescent="0.25">
      <c r="B16" s="296">
        <v>7</v>
      </c>
      <c r="C16" s="316" t="s">
        <v>1239</v>
      </c>
      <c r="D16" s="316"/>
      <c r="E16" s="316"/>
      <c r="F16" s="11">
        <v>120</v>
      </c>
      <c r="G16" s="11" t="s">
        <v>1230</v>
      </c>
      <c r="H16" s="261" t="s">
        <v>1234</v>
      </c>
      <c r="I16" s="11" t="s">
        <v>125</v>
      </c>
      <c r="J16" s="259">
        <v>1089696</v>
      </c>
      <c r="K16" s="297" t="s">
        <v>2116</v>
      </c>
      <c r="L16" s="287"/>
      <c r="M16" s="285"/>
      <c r="N16" s="288"/>
      <c r="R16" s="5"/>
    </row>
    <row r="17" spans="2:18" ht="15.75" thickBot="1" x14ac:dyDescent="0.3">
      <c r="B17" s="298">
        <v>8</v>
      </c>
      <c r="C17" s="381" t="s">
        <v>1239</v>
      </c>
      <c r="D17" s="381"/>
      <c r="E17" s="381"/>
      <c r="F17" s="245">
        <v>120</v>
      </c>
      <c r="G17" s="245" t="s">
        <v>1230</v>
      </c>
      <c r="H17" s="245" t="s">
        <v>2478</v>
      </c>
      <c r="I17" s="245" t="s">
        <v>127</v>
      </c>
      <c r="J17" s="263">
        <v>544848</v>
      </c>
      <c r="K17" s="299" t="s">
        <v>2116</v>
      </c>
      <c r="L17" s="287"/>
      <c r="M17" s="285"/>
      <c r="N17" s="288"/>
      <c r="R17" s="5"/>
    </row>
    <row r="18" spans="2:18" ht="15.75" thickBot="1" x14ac:dyDescent="0.3">
      <c r="B18" s="300"/>
      <c r="C18" s="264"/>
      <c r="D18" s="265"/>
      <c r="E18" s="265"/>
      <c r="F18" s="266"/>
      <c r="G18" s="266"/>
      <c r="H18" s="266"/>
      <c r="I18" s="266"/>
      <c r="J18" s="267"/>
      <c r="K18" s="301"/>
      <c r="L18" s="289"/>
      <c r="M18" s="285"/>
      <c r="N18" s="288"/>
      <c r="R18" s="5"/>
    </row>
    <row r="19" spans="2:18" x14ac:dyDescent="0.25">
      <c r="B19" s="302" t="s">
        <v>487</v>
      </c>
      <c r="C19" s="268" t="s">
        <v>2479</v>
      </c>
      <c r="D19" s="269"/>
      <c r="E19" s="269"/>
      <c r="F19" s="269"/>
      <c r="G19" s="269"/>
      <c r="H19" s="269"/>
      <c r="I19" s="269"/>
      <c r="J19" s="269"/>
      <c r="K19" s="303"/>
      <c r="L19" s="290"/>
      <c r="M19" s="285"/>
      <c r="N19" s="286"/>
      <c r="R19" s="5"/>
    </row>
    <row r="20" spans="2:18" x14ac:dyDescent="0.25">
      <c r="B20" s="296">
        <v>1</v>
      </c>
      <c r="C20" s="316" t="s">
        <v>2034</v>
      </c>
      <c r="D20" s="316"/>
      <c r="E20" s="316"/>
      <c r="F20" s="11">
        <v>1100</v>
      </c>
      <c r="G20" s="11" t="s">
        <v>1230</v>
      </c>
      <c r="H20" s="262" t="s">
        <v>1235</v>
      </c>
      <c r="I20" s="11" t="s">
        <v>1261</v>
      </c>
      <c r="J20" s="259">
        <v>359</v>
      </c>
      <c r="K20" s="297" t="s">
        <v>2477</v>
      </c>
      <c r="L20" s="284"/>
      <c r="M20" s="285"/>
      <c r="N20" s="286"/>
      <c r="R20" s="5"/>
    </row>
    <row r="21" spans="2:18" x14ac:dyDescent="0.25">
      <c r="B21" s="296">
        <v>2</v>
      </c>
      <c r="C21" s="316" t="s">
        <v>2035</v>
      </c>
      <c r="D21" s="316"/>
      <c r="E21" s="316"/>
      <c r="F21" s="11">
        <v>120</v>
      </c>
      <c r="G21" s="11" t="s">
        <v>1230</v>
      </c>
      <c r="H21" s="270" t="s">
        <v>1237</v>
      </c>
      <c r="I21" s="11" t="s">
        <v>1261</v>
      </c>
      <c r="J21" s="259">
        <v>45404</v>
      </c>
      <c r="K21" s="297" t="s">
        <v>2477</v>
      </c>
      <c r="L21" s="284"/>
      <c r="M21" s="285"/>
      <c r="N21" s="286"/>
      <c r="R21" s="5"/>
    </row>
    <row r="22" spans="2:18" ht="15.75" thickBot="1" x14ac:dyDescent="0.3">
      <c r="B22" s="298">
        <v>3</v>
      </c>
      <c r="C22" s="381" t="s">
        <v>2480</v>
      </c>
      <c r="D22" s="381"/>
      <c r="E22" s="381"/>
      <c r="F22" s="271" t="s">
        <v>145</v>
      </c>
      <c r="G22" s="271" t="s">
        <v>145</v>
      </c>
      <c r="H22" s="271" t="s">
        <v>145</v>
      </c>
      <c r="I22" s="271" t="s">
        <v>145</v>
      </c>
      <c r="J22" s="263">
        <f>J20+J21</f>
        <v>45763</v>
      </c>
      <c r="K22" s="299" t="s">
        <v>2477</v>
      </c>
      <c r="L22" s="284"/>
      <c r="M22" s="285"/>
      <c r="N22" s="286"/>
      <c r="R22" s="5"/>
    </row>
    <row r="23" spans="2:18" ht="15.75" thickBot="1" x14ac:dyDescent="0.3">
      <c r="B23" s="304"/>
      <c r="C23" s="272"/>
      <c r="D23" s="273"/>
      <c r="E23" s="273"/>
      <c r="F23" s="274"/>
      <c r="G23" s="274"/>
      <c r="H23" s="274"/>
      <c r="I23" s="274"/>
      <c r="J23" s="275"/>
      <c r="K23" s="305"/>
      <c r="L23" s="289"/>
      <c r="M23" s="285"/>
      <c r="N23" s="286"/>
      <c r="R23" s="5"/>
    </row>
    <row r="24" spans="2:18" x14ac:dyDescent="0.25">
      <c r="B24" s="302" t="s">
        <v>489</v>
      </c>
      <c r="C24" s="268" t="s">
        <v>1228</v>
      </c>
      <c r="D24" s="269"/>
      <c r="E24" s="269"/>
      <c r="F24" s="269"/>
      <c r="G24" s="269"/>
      <c r="H24" s="269"/>
      <c r="I24" s="269"/>
      <c r="J24" s="269"/>
      <c r="K24" s="303"/>
      <c r="L24" s="290"/>
      <c r="M24" s="285"/>
      <c r="N24" s="286"/>
      <c r="R24" s="5"/>
    </row>
    <row r="25" spans="2:18" x14ac:dyDescent="0.25">
      <c r="B25" s="296">
        <v>1</v>
      </c>
      <c r="C25" s="316" t="s">
        <v>2101</v>
      </c>
      <c r="D25" s="316"/>
      <c r="E25" s="316"/>
      <c r="F25" s="11">
        <v>1100</v>
      </c>
      <c r="G25" s="11" t="s">
        <v>1230</v>
      </c>
      <c r="H25" s="276" t="s">
        <v>1236</v>
      </c>
      <c r="I25" s="11" t="s">
        <v>139</v>
      </c>
      <c r="J25" s="259">
        <v>359</v>
      </c>
      <c r="K25" s="297" t="s">
        <v>2477</v>
      </c>
      <c r="L25" s="284"/>
      <c r="M25" s="285"/>
      <c r="N25" s="286"/>
      <c r="R25" s="5"/>
    </row>
    <row r="26" spans="2:18" x14ac:dyDescent="0.25">
      <c r="B26" s="296">
        <v>2</v>
      </c>
      <c r="C26" s="316" t="s">
        <v>2035</v>
      </c>
      <c r="D26" s="316"/>
      <c r="E26" s="316"/>
      <c r="F26" s="11">
        <v>120</v>
      </c>
      <c r="G26" s="11" t="s">
        <v>1230</v>
      </c>
      <c r="H26" s="276" t="s">
        <v>1236</v>
      </c>
      <c r="I26" s="11" t="s">
        <v>139</v>
      </c>
      <c r="J26" s="259">
        <v>13731</v>
      </c>
      <c r="K26" s="297" t="s">
        <v>2477</v>
      </c>
      <c r="L26" s="284"/>
      <c r="M26" s="285"/>
      <c r="N26" s="286"/>
      <c r="R26" s="5"/>
    </row>
    <row r="27" spans="2:18" x14ac:dyDescent="0.25">
      <c r="B27" s="296">
        <v>3</v>
      </c>
      <c r="C27" s="316" t="s">
        <v>1238</v>
      </c>
      <c r="D27" s="316"/>
      <c r="E27" s="316"/>
      <c r="F27" s="11">
        <v>220</v>
      </c>
      <c r="G27" s="11" t="s">
        <v>1230</v>
      </c>
      <c r="H27" s="270" t="s">
        <v>1237</v>
      </c>
      <c r="I27" s="11" t="s">
        <v>139</v>
      </c>
      <c r="J27" s="259">
        <v>31673</v>
      </c>
      <c r="K27" s="297" t="s">
        <v>2477</v>
      </c>
      <c r="L27" s="284"/>
      <c r="M27" s="285"/>
      <c r="N27" s="286"/>
      <c r="R27" s="5"/>
    </row>
    <row r="28" spans="2:18" ht="15.75" thickBot="1" x14ac:dyDescent="0.3">
      <c r="B28" s="298">
        <v>4</v>
      </c>
      <c r="C28" s="381" t="s">
        <v>2480</v>
      </c>
      <c r="D28" s="381"/>
      <c r="E28" s="381"/>
      <c r="F28" s="271" t="s">
        <v>145</v>
      </c>
      <c r="G28" s="271" t="s">
        <v>145</v>
      </c>
      <c r="H28" s="271" t="s">
        <v>145</v>
      </c>
      <c r="I28" s="271" t="s">
        <v>145</v>
      </c>
      <c r="J28" s="263">
        <f>J25+J26</f>
        <v>14090</v>
      </c>
      <c r="K28" s="299" t="s">
        <v>2477</v>
      </c>
      <c r="L28" s="284"/>
      <c r="M28" s="285"/>
      <c r="N28" s="286"/>
      <c r="R28" s="5"/>
    </row>
    <row r="29" spans="2:18" ht="15.75" thickBot="1" x14ac:dyDescent="0.3">
      <c r="B29" s="306"/>
      <c r="C29" s="277"/>
      <c r="D29" s="278"/>
      <c r="E29" s="278"/>
      <c r="F29" s="274"/>
      <c r="G29" s="274"/>
      <c r="H29" s="274"/>
      <c r="I29" s="274"/>
      <c r="J29" s="279"/>
      <c r="K29" s="307"/>
      <c r="L29" s="289"/>
      <c r="M29" s="285"/>
      <c r="N29" s="286"/>
      <c r="R29" s="5"/>
    </row>
    <row r="30" spans="2:18" x14ac:dyDescent="0.25">
      <c r="B30" s="302" t="s">
        <v>2481</v>
      </c>
      <c r="C30" s="393" t="s">
        <v>2482</v>
      </c>
      <c r="D30" s="394"/>
      <c r="E30" s="394"/>
      <c r="F30" s="394"/>
      <c r="G30" s="269"/>
      <c r="H30" s="269"/>
      <c r="I30" s="269"/>
      <c r="J30" s="269"/>
      <c r="K30" s="303"/>
      <c r="L30" s="290"/>
      <c r="M30" s="285"/>
      <c r="N30" s="286"/>
      <c r="R30" s="5"/>
    </row>
    <row r="31" spans="2:18" x14ac:dyDescent="0.25">
      <c r="B31" s="296">
        <v>1</v>
      </c>
      <c r="C31" s="316" t="s">
        <v>2483</v>
      </c>
      <c r="D31" s="316"/>
      <c r="E31" s="316"/>
      <c r="F31" s="11">
        <v>4</v>
      </c>
      <c r="G31" s="11" t="s">
        <v>1241</v>
      </c>
      <c r="H31" s="11" t="s">
        <v>145</v>
      </c>
      <c r="I31" s="11" t="s">
        <v>509</v>
      </c>
      <c r="J31" s="259">
        <v>25</v>
      </c>
      <c r="K31" s="297" t="s">
        <v>2477</v>
      </c>
      <c r="L31" s="284"/>
      <c r="M31" s="285"/>
      <c r="N31" s="286"/>
      <c r="R31" s="5"/>
    </row>
    <row r="32" spans="2:18" x14ac:dyDescent="0.25">
      <c r="B32" s="296">
        <v>2</v>
      </c>
      <c r="C32" s="316" t="s">
        <v>2483</v>
      </c>
      <c r="D32" s="316"/>
      <c r="E32" s="316"/>
      <c r="F32" s="11">
        <v>1.1000000000000001</v>
      </c>
      <c r="G32" s="11" t="s">
        <v>1230</v>
      </c>
      <c r="H32" s="11" t="s">
        <v>145</v>
      </c>
      <c r="I32" s="11" t="s">
        <v>507</v>
      </c>
      <c r="J32" s="259">
        <v>65</v>
      </c>
      <c r="K32" s="297" t="s">
        <v>2477</v>
      </c>
      <c r="L32" s="284"/>
      <c r="M32" s="285"/>
      <c r="N32" s="286"/>
      <c r="R32" s="5"/>
    </row>
    <row r="33" spans="2:18" ht="15" customHeight="1" thickBot="1" x14ac:dyDescent="0.3">
      <c r="B33" s="308">
        <v>3</v>
      </c>
      <c r="C33" s="392" t="s">
        <v>2483</v>
      </c>
      <c r="D33" s="392"/>
      <c r="E33" s="392"/>
      <c r="F33" s="309">
        <v>1.1000000000000001</v>
      </c>
      <c r="G33" s="309" t="s">
        <v>1230</v>
      </c>
      <c r="H33" s="309" t="s">
        <v>145</v>
      </c>
      <c r="I33" s="309" t="s">
        <v>510</v>
      </c>
      <c r="J33" s="310">
        <v>65</v>
      </c>
      <c r="K33" s="311" t="s">
        <v>2477</v>
      </c>
      <c r="L33" s="284"/>
      <c r="M33" s="285"/>
      <c r="N33" s="286"/>
      <c r="R33" s="5"/>
    </row>
    <row r="36" spans="2:18" s="2" customFormat="1" ht="16.5" x14ac:dyDescent="0.25">
      <c r="B36" s="3" t="s">
        <v>43</v>
      </c>
      <c r="C36" s="2" t="s">
        <v>1272</v>
      </c>
      <c r="H36" s="3"/>
      <c r="I36" s="3"/>
      <c r="J36" s="3"/>
      <c r="K36" s="3"/>
      <c r="L36" s="3"/>
    </row>
    <row r="37" spans="2:18" s="150" customFormat="1" ht="14.45" customHeight="1" x14ac:dyDescent="0.25">
      <c r="B37" s="389" t="s">
        <v>1010</v>
      </c>
      <c r="C37" s="389" t="s">
        <v>1242</v>
      </c>
      <c r="D37" s="389" t="s">
        <v>1012</v>
      </c>
      <c r="E37" s="389" t="s">
        <v>1243</v>
      </c>
      <c r="F37" s="389" t="s">
        <v>1244</v>
      </c>
      <c r="G37" s="389"/>
      <c r="H37" s="389"/>
      <c r="I37" s="389"/>
      <c r="J37" s="389"/>
      <c r="K37" s="389"/>
      <c r="L37" s="389"/>
      <c r="M37" s="389"/>
    </row>
    <row r="38" spans="2:18" s="150" customFormat="1" ht="45" x14ac:dyDescent="0.25">
      <c r="B38" s="389"/>
      <c r="C38" s="389"/>
      <c r="D38" s="389"/>
      <c r="E38" s="389"/>
      <c r="F38" s="151" t="s">
        <v>1245</v>
      </c>
      <c r="G38" s="151" t="s">
        <v>1246</v>
      </c>
      <c r="H38" s="151" t="s">
        <v>1247</v>
      </c>
      <c r="I38" s="151" t="s">
        <v>1248</v>
      </c>
      <c r="J38" s="151" t="s">
        <v>1249</v>
      </c>
      <c r="K38" s="151" t="s">
        <v>1250</v>
      </c>
      <c r="L38" s="151" t="s">
        <v>1251</v>
      </c>
      <c r="M38" s="151" t="s">
        <v>2036</v>
      </c>
    </row>
    <row r="39" spans="2:18" s="150" customFormat="1" ht="60" x14ac:dyDescent="0.25">
      <c r="B39" s="152" t="s">
        <v>1252</v>
      </c>
      <c r="C39" s="152" t="s">
        <v>1253</v>
      </c>
      <c r="D39" s="153" t="s">
        <v>1254</v>
      </c>
      <c r="E39" s="152">
        <v>1100</v>
      </c>
      <c r="F39" s="152">
        <v>1200</v>
      </c>
      <c r="G39" s="152">
        <v>1115</v>
      </c>
      <c r="H39" s="152">
        <v>1470</v>
      </c>
      <c r="I39" s="152" t="s">
        <v>145</v>
      </c>
      <c r="J39" s="152" t="s">
        <v>1270</v>
      </c>
      <c r="K39" s="154" t="s">
        <v>1255</v>
      </c>
      <c r="L39" s="152" t="s">
        <v>1256</v>
      </c>
      <c r="M39" s="152" t="s">
        <v>1257</v>
      </c>
    </row>
    <row r="40" spans="2:18" s="150" customFormat="1" ht="60" x14ac:dyDescent="0.25">
      <c r="B40" s="152" t="s">
        <v>1252</v>
      </c>
      <c r="C40" s="152" t="s">
        <v>126</v>
      </c>
      <c r="D40" s="155" t="s">
        <v>1258</v>
      </c>
      <c r="E40" s="152">
        <v>1100</v>
      </c>
      <c r="F40" s="152">
        <v>1200</v>
      </c>
      <c r="G40" s="152">
        <v>1115</v>
      </c>
      <c r="H40" s="152">
        <v>1470</v>
      </c>
      <c r="I40" s="152" t="s">
        <v>145</v>
      </c>
      <c r="J40" s="152" t="s">
        <v>1270</v>
      </c>
      <c r="K40" s="154" t="s">
        <v>1255</v>
      </c>
      <c r="L40" s="152" t="s">
        <v>1256</v>
      </c>
      <c r="M40" s="152" t="s">
        <v>1257</v>
      </c>
    </row>
    <row r="41" spans="2:18" s="150" customFormat="1" ht="60" x14ac:dyDescent="0.25">
      <c r="B41" s="152" t="s">
        <v>1252</v>
      </c>
      <c r="C41" s="152" t="s">
        <v>125</v>
      </c>
      <c r="D41" s="156" t="s">
        <v>1234</v>
      </c>
      <c r="E41" s="152">
        <v>1100</v>
      </c>
      <c r="F41" s="152">
        <v>1200</v>
      </c>
      <c r="G41" s="152">
        <v>1115</v>
      </c>
      <c r="H41" s="152">
        <v>1470</v>
      </c>
      <c r="I41" s="152" t="s">
        <v>145</v>
      </c>
      <c r="J41" s="152" t="s">
        <v>1270</v>
      </c>
      <c r="K41" s="154" t="s">
        <v>1255</v>
      </c>
      <c r="L41" s="152" t="s">
        <v>1256</v>
      </c>
      <c r="M41" s="152" t="s">
        <v>1257</v>
      </c>
    </row>
    <row r="42" spans="2:18" s="150" customFormat="1" ht="40.9" customHeight="1" x14ac:dyDescent="0.25">
      <c r="B42" s="152" t="s">
        <v>1252</v>
      </c>
      <c r="C42" s="152" t="s">
        <v>127</v>
      </c>
      <c r="D42" s="157" t="s">
        <v>1259</v>
      </c>
      <c r="E42" s="152">
        <v>1100</v>
      </c>
      <c r="F42" s="152">
        <v>1200</v>
      </c>
      <c r="G42" s="152">
        <v>1115</v>
      </c>
      <c r="H42" s="152">
        <v>1470</v>
      </c>
      <c r="I42" s="152" t="s">
        <v>145</v>
      </c>
      <c r="J42" s="152" t="s">
        <v>1260</v>
      </c>
      <c r="K42" s="154" t="s">
        <v>1255</v>
      </c>
      <c r="L42" s="152" t="s">
        <v>1256</v>
      </c>
      <c r="M42" s="152" t="s">
        <v>1257</v>
      </c>
    </row>
    <row r="43" spans="2:18" s="150" customFormat="1" ht="40.9" customHeight="1" x14ac:dyDescent="0.25">
      <c r="B43" s="152" t="s">
        <v>1252</v>
      </c>
      <c r="C43" s="152" t="s">
        <v>1261</v>
      </c>
      <c r="D43" s="157" t="s">
        <v>1259</v>
      </c>
      <c r="E43" s="152">
        <v>1100</v>
      </c>
      <c r="F43" s="152">
        <v>1200</v>
      </c>
      <c r="G43" s="152">
        <v>1115</v>
      </c>
      <c r="H43" s="152">
        <v>1470</v>
      </c>
      <c r="I43" s="152" t="s">
        <v>145</v>
      </c>
      <c r="J43" s="152" t="s">
        <v>1260</v>
      </c>
      <c r="K43" s="154" t="s">
        <v>1255</v>
      </c>
      <c r="L43" s="158" t="s">
        <v>1256</v>
      </c>
      <c r="M43" s="152" t="s">
        <v>1257</v>
      </c>
    </row>
    <row r="44" spans="2:18" s="150" customFormat="1" ht="33" customHeight="1" x14ac:dyDescent="0.25">
      <c r="B44" s="384" t="s">
        <v>1262</v>
      </c>
      <c r="C44" s="384" t="s">
        <v>1263</v>
      </c>
      <c r="D44" s="390" t="s">
        <v>1264</v>
      </c>
      <c r="E44" s="384">
        <v>220</v>
      </c>
      <c r="F44" s="384">
        <v>740</v>
      </c>
      <c r="G44" s="384">
        <v>740</v>
      </c>
      <c r="H44" s="384">
        <v>900</v>
      </c>
      <c r="I44" s="384" t="s">
        <v>145</v>
      </c>
      <c r="J44" s="384" t="s">
        <v>1270</v>
      </c>
      <c r="K44" s="382" t="s">
        <v>1265</v>
      </c>
      <c r="L44" s="384" t="s">
        <v>1266</v>
      </c>
      <c r="M44" s="384" t="s">
        <v>1257</v>
      </c>
    </row>
    <row r="45" spans="2:18" s="150" customFormat="1" ht="33" customHeight="1" x14ac:dyDescent="0.25">
      <c r="B45" s="385"/>
      <c r="C45" s="385"/>
      <c r="D45" s="391"/>
      <c r="E45" s="385"/>
      <c r="F45" s="385"/>
      <c r="G45" s="385"/>
      <c r="H45" s="385"/>
      <c r="I45" s="385"/>
      <c r="J45" s="385"/>
      <c r="K45" s="383"/>
      <c r="L45" s="385"/>
      <c r="M45" s="385"/>
    </row>
    <row r="46" spans="2:18" s="150" customFormat="1" ht="60" x14ac:dyDescent="0.25">
      <c r="B46" s="152" t="s">
        <v>1262</v>
      </c>
      <c r="C46" s="152" t="s">
        <v>1261</v>
      </c>
      <c r="D46" s="159" t="s">
        <v>1264</v>
      </c>
      <c r="E46" s="152">
        <v>120</v>
      </c>
      <c r="F46" s="152">
        <v>480</v>
      </c>
      <c r="G46" s="152">
        <v>540</v>
      </c>
      <c r="H46" s="152">
        <v>945</v>
      </c>
      <c r="I46" s="152" t="s">
        <v>145</v>
      </c>
      <c r="J46" s="152" t="s">
        <v>1270</v>
      </c>
      <c r="K46" s="154" t="s">
        <v>1255</v>
      </c>
      <c r="L46" s="152" t="s">
        <v>1266</v>
      </c>
      <c r="M46" s="152" t="s">
        <v>1257</v>
      </c>
    </row>
    <row r="47" spans="2:18" s="150" customFormat="1" ht="60" x14ac:dyDescent="0.25">
      <c r="B47" s="152" t="s">
        <v>1262</v>
      </c>
      <c r="C47" s="152" t="s">
        <v>139</v>
      </c>
      <c r="D47" s="160" t="s">
        <v>1236</v>
      </c>
      <c r="E47" s="152">
        <v>120</v>
      </c>
      <c r="F47" s="152">
        <v>480</v>
      </c>
      <c r="G47" s="152">
        <v>540</v>
      </c>
      <c r="H47" s="152">
        <v>945</v>
      </c>
      <c r="I47" s="152" t="s">
        <v>145</v>
      </c>
      <c r="J47" s="152" t="s">
        <v>1270</v>
      </c>
      <c r="K47" s="154" t="s">
        <v>1255</v>
      </c>
      <c r="L47" s="152" t="s">
        <v>1266</v>
      </c>
      <c r="M47" s="152" t="s">
        <v>1257</v>
      </c>
    </row>
    <row r="48" spans="2:18" s="150" customFormat="1" ht="25.15" customHeight="1" x14ac:dyDescent="0.25">
      <c r="B48" s="386" t="s">
        <v>1267</v>
      </c>
      <c r="C48" s="387"/>
      <c r="D48" s="387"/>
      <c r="E48" s="387"/>
      <c r="F48" s="387"/>
      <c r="G48" s="387"/>
      <c r="H48" s="387"/>
      <c r="I48" s="387"/>
      <c r="J48" s="387"/>
      <c r="K48" s="387"/>
      <c r="L48" s="387"/>
      <c r="M48" s="388"/>
    </row>
    <row r="49" spans="2:13" s="150" customFormat="1" ht="60" x14ac:dyDescent="0.25">
      <c r="B49" s="152" t="s">
        <v>1268</v>
      </c>
      <c r="C49" s="152" t="s">
        <v>1253</v>
      </c>
      <c r="D49" s="153" t="s">
        <v>1254</v>
      </c>
      <c r="E49" s="152">
        <v>120</v>
      </c>
      <c r="F49" s="152">
        <v>1000</v>
      </c>
      <c r="G49" s="152">
        <v>700</v>
      </c>
      <c r="H49" s="152" t="s">
        <v>145</v>
      </c>
      <c r="I49" s="152">
        <v>20</v>
      </c>
      <c r="J49" s="152" t="s">
        <v>1271</v>
      </c>
      <c r="K49" s="154" t="s">
        <v>1255</v>
      </c>
      <c r="L49" s="152" t="s">
        <v>1266</v>
      </c>
      <c r="M49" s="152" t="s">
        <v>1269</v>
      </c>
    </row>
    <row r="50" spans="2:13" s="150" customFormat="1" ht="60" x14ac:dyDescent="0.25">
      <c r="B50" s="152" t="s">
        <v>1268</v>
      </c>
      <c r="C50" s="152" t="s">
        <v>126</v>
      </c>
      <c r="D50" s="155" t="s">
        <v>1258</v>
      </c>
      <c r="E50" s="152">
        <v>120</v>
      </c>
      <c r="F50" s="152">
        <v>1000</v>
      </c>
      <c r="G50" s="152">
        <v>700</v>
      </c>
      <c r="H50" s="152" t="s">
        <v>145</v>
      </c>
      <c r="I50" s="152">
        <v>20</v>
      </c>
      <c r="J50" s="152" t="s">
        <v>1271</v>
      </c>
      <c r="K50" s="154" t="s">
        <v>1255</v>
      </c>
      <c r="L50" s="152" t="s">
        <v>1266</v>
      </c>
      <c r="M50" s="152" t="s">
        <v>1269</v>
      </c>
    </row>
    <row r="51" spans="2:13" s="150" customFormat="1" ht="60" x14ac:dyDescent="0.25">
      <c r="B51" s="152" t="s">
        <v>1268</v>
      </c>
      <c r="C51" s="152" t="s">
        <v>125</v>
      </c>
      <c r="D51" s="156" t="s">
        <v>1234</v>
      </c>
      <c r="E51" s="152">
        <v>120</v>
      </c>
      <c r="F51" s="152">
        <v>1000</v>
      </c>
      <c r="G51" s="152">
        <v>700</v>
      </c>
      <c r="H51" s="152" t="s">
        <v>145</v>
      </c>
      <c r="I51" s="152">
        <v>20</v>
      </c>
      <c r="J51" s="152" t="s">
        <v>1271</v>
      </c>
      <c r="K51" s="154" t="s">
        <v>1255</v>
      </c>
      <c r="L51" s="152" t="s">
        <v>1266</v>
      </c>
      <c r="M51" s="152" t="s">
        <v>1269</v>
      </c>
    </row>
    <row r="52" spans="2:13" ht="60" x14ac:dyDescent="0.25">
      <c r="B52" s="152" t="s">
        <v>1268</v>
      </c>
      <c r="C52" s="152" t="s">
        <v>127</v>
      </c>
      <c r="D52" s="312" t="s">
        <v>2478</v>
      </c>
      <c r="E52" s="152">
        <v>120</v>
      </c>
      <c r="F52" s="152">
        <v>1000</v>
      </c>
      <c r="G52" s="152">
        <v>700</v>
      </c>
      <c r="H52" s="152" t="s">
        <v>145</v>
      </c>
      <c r="I52" s="152">
        <v>20</v>
      </c>
      <c r="J52" s="152" t="s">
        <v>1271</v>
      </c>
      <c r="K52" s="154" t="s">
        <v>1255</v>
      </c>
      <c r="L52" s="152" t="s">
        <v>2484</v>
      </c>
      <c r="M52" s="152" t="s">
        <v>1269</v>
      </c>
    </row>
  </sheetData>
  <mergeCells count="39">
    <mergeCell ref="C21:E21"/>
    <mergeCell ref="B44:B45"/>
    <mergeCell ref="C44:C45"/>
    <mergeCell ref="D44:D45"/>
    <mergeCell ref="E44:E45"/>
    <mergeCell ref="C33:E33"/>
    <mergeCell ref="C22:E22"/>
    <mergeCell ref="C25:E25"/>
    <mergeCell ref="C30:F30"/>
    <mergeCell ref="C31:E31"/>
    <mergeCell ref="C32:E32"/>
    <mergeCell ref="C26:E26"/>
    <mergeCell ref="C27:E27"/>
    <mergeCell ref="C28:E28"/>
    <mergeCell ref="K44:K45"/>
    <mergeCell ref="L44:L45"/>
    <mergeCell ref="M44:M45"/>
    <mergeCell ref="B48:M48"/>
    <mergeCell ref="F37:M37"/>
    <mergeCell ref="F44:F45"/>
    <mergeCell ref="G44:G45"/>
    <mergeCell ref="H44:H45"/>
    <mergeCell ref="I44:I45"/>
    <mergeCell ref="J44:J45"/>
    <mergeCell ref="B37:B38"/>
    <mergeCell ref="C37:C38"/>
    <mergeCell ref="D37:D38"/>
    <mergeCell ref="E37:E38"/>
    <mergeCell ref="B2:C2"/>
    <mergeCell ref="C8:E8"/>
    <mergeCell ref="C10:E10"/>
    <mergeCell ref="C11:E11"/>
    <mergeCell ref="C20:E20"/>
    <mergeCell ref="C13:E13"/>
    <mergeCell ref="C14:E14"/>
    <mergeCell ref="C12:E12"/>
    <mergeCell ref="C15:E15"/>
    <mergeCell ref="C16:E16"/>
    <mergeCell ref="C17:E17"/>
  </mergeCells>
  <phoneticPr fontId="11" type="noConversion"/>
  <conditionalFormatting sqref="K10:K18 K20:K23 K25:K29 K31:K33">
    <cfRule type="containsText" dxfId="1" priority="1" operator="containsText" text="Contract">
      <formula>NOT(ISERROR(SEARCH("Contract",K10)))</formula>
    </cfRule>
    <cfRule type="containsText" dxfId="0" priority="2" operator="containsText" text="Anual">
      <formula>NOT(ISERROR(SEARCH("Anual",K10)))</formula>
    </cfRule>
  </conditionalFormatting>
  <pageMargins left="0.2" right="0.2" top="0.5" bottom="0.75" header="0.3" footer="0.3"/>
  <pageSetup paperSize="9" scale="85" orientation="landscape" verticalDpi="0" r:id="rId1"/>
  <headerFooter>
    <oddHeader>&amp;L&amp;"Trebuchet MS,Regular"&amp;F&amp;R&amp;"Trebuchet MS,Regular"&amp;A</oddHeader>
  </headerFooter>
  <rowBreaks count="2" manualBreakCount="2">
    <brk id="35" max="12" man="1"/>
    <brk id="47" max="12" man="1"/>
  </rowBreaks>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E603E-C1F3-4C53-9701-C40350880519}">
  <sheetPr>
    <tabColor theme="1"/>
    <pageSetUpPr autoPageBreaks="0"/>
  </sheetPr>
  <dimension ref="B1:J60"/>
  <sheetViews>
    <sheetView showGridLines="0" zoomScaleNormal="100" workbookViewId="0">
      <selection activeCell="B58" sqref="B58:J58"/>
    </sheetView>
  </sheetViews>
  <sheetFormatPr defaultColWidth="9.140625" defaultRowHeight="15" x14ac:dyDescent="0.25"/>
  <cols>
    <col min="1" max="1" width="1.42578125" style="1" customWidth="1"/>
    <col min="2" max="2" width="6.7109375" style="5" customWidth="1"/>
    <col min="3" max="4" width="9.140625" style="1"/>
    <col min="5" max="5" width="3.5703125" style="1" customWidth="1"/>
    <col min="6" max="6" width="11.7109375" style="1" customWidth="1"/>
    <col min="7" max="7" width="10.85546875" style="1" customWidth="1"/>
    <col min="8" max="8" width="23.7109375" style="1" bestFit="1" customWidth="1"/>
    <col min="9" max="10" width="11.42578125" style="1" customWidth="1"/>
    <col min="11" max="16384" width="9.140625" style="1"/>
  </cols>
  <sheetData>
    <row r="1" spans="2:10" ht="7.5" customHeight="1" thickBot="1" x14ac:dyDescent="0.3"/>
    <row r="2" spans="2:10" s="2" customFormat="1" ht="17.25" thickBot="1" x14ac:dyDescent="0.3">
      <c r="B2" s="314" t="s">
        <v>0</v>
      </c>
      <c r="C2" s="315"/>
      <c r="D2" s="4">
        <v>7</v>
      </c>
    </row>
    <row r="3" spans="2:10" ht="5.25" customHeight="1" x14ac:dyDescent="0.25"/>
    <row r="4" spans="2:10" s="2" customFormat="1" ht="16.5" x14ac:dyDescent="0.25">
      <c r="B4" s="79" t="s">
        <v>1273</v>
      </c>
      <c r="C4" s="79"/>
      <c r="D4" s="79"/>
      <c r="E4" s="79"/>
      <c r="F4" s="79"/>
      <c r="G4" s="79"/>
      <c r="H4" s="79"/>
      <c r="I4" s="79"/>
      <c r="J4" s="79"/>
    </row>
    <row r="6" spans="2:10" s="2" customFormat="1" ht="16.5" x14ac:dyDescent="0.25">
      <c r="B6" s="3" t="s">
        <v>141</v>
      </c>
      <c r="C6" s="2" t="s">
        <v>1187</v>
      </c>
    </row>
    <row r="7" spans="2:10" s="27" customFormat="1" x14ac:dyDescent="0.25">
      <c r="B7" s="395" t="s">
        <v>112</v>
      </c>
      <c r="C7" s="395" t="s">
        <v>1188</v>
      </c>
      <c r="D7" s="395"/>
      <c r="E7" s="395"/>
      <c r="F7" s="395" t="s">
        <v>1189</v>
      </c>
      <c r="G7" s="395" t="s">
        <v>1190</v>
      </c>
      <c r="H7" s="395" t="s">
        <v>114</v>
      </c>
      <c r="I7" s="395" t="s">
        <v>1010</v>
      </c>
      <c r="J7" s="395" t="s">
        <v>1191</v>
      </c>
    </row>
    <row r="8" spans="2:10" s="27" customFormat="1" ht="33" customHeight="1" x14ac:dyDescent="0.25">
      <c r="B8" s="395"/>
      <c r="C8" s="395"/>
      <c r="D8" s="395"/>
      <c r="E8" s="395"/>
      <c r="F8" s="395"/>
      <c r="G8" s="395"/>
      <c r="H8" s="395"/>
      <c r="I8" s="395"/>
      <c r="J8" s="395"/>
    </row>
    <row r="9" spans="2:10" s="77" customFormat="1" x14ac:dyDescent="0.25">
      <c r="B9" s="109" t="s">
        <v>1194</v>
      </c>
      <c r="C9" s="113" t="s">
        <v>1193</v>
      </c>
      <c r="D9" s="114"/>
      <c r="E9" s="114"/>
      <c r="F9" s="114"/>
      <c r="G9" s="114"/>
      <c r="H9" s="114"/>
      <c r="I9" s="114"/>
      <c r="J9" s="115"/>
    </row>
    <row r="10" spans="2:10" s="77" customFormat="1" x14ac:dyDescent="0.25">
      <c r="B10" s="110" t="s">
        <v>1221</v>
      </c>
      <c r="C10" s="166" t="s">
        <v>1195</v>
      </c>
      <c r="D10" s="166"/>
      <c r="E10" s="166"/>
      <c r="F10" s="166"/>
      <c r="G10" s="166"/>
      <c r="H10" s="166"/>
      <c r="I10" s="166"/>
      <c r="J10" s="166"/>
    </row>
    <row r="11" spans="2:10" x14ac:dyDescent="0.25">
      <c r="B11" s="107">
        <v>1</v>
      </c>
      <c r="C11" s="320" t="s">
        <v>495</v>
      </c>
      <c r="D11" s="320"/>
      <c r="E11" s="320"/>
      <c r="F11" s="12" t="s">
        <v>1196</v>
      </c>
      <c r="G11" s="12" t="s">
        <v>1197</v>
      </c>
      <c r="H11" s="12" t="s">
        <v>1198</v>
      </c>
      <c r="I11" s="12" t="s">
        <v>1199</v>
      </c>
      <c r="J11" s="108">
        <v>1100</v>
      </c>
    </row>
    <row r="12" spans="2:10" x14ac:dyDescent="0.25">
      <c r="B12" s="107">
        <v>2</v>
      </c>
      <c r="C12" s="320" t="s">
        <v>496</v>
      </c>
      <c r="D12" s="320"/>
      <c r="E12" s="320"/>
      <c r="F12" s="12" t="s">
        <v>1196</v>
      </c>
      <c r="G12" s="12" t="s">
        <v>1197</v>
      </c>
      <c r="H12" s="12" t="s">
        <v>1198</v>
      </c>
      <c r="I12" s="12" t="s">
        <v>1199</v>
      </c>
      <c r="J12" s="108">
        <v>1100</v>
      </c>
    </row>
    <row r="13" spans="2:10" x14ac:dyDescent="0.25">
      <c r="B13" s="107">
        <v>3</v>
      </c>
      <c r="C13" s="320" t="s">
        <v>497</v>
      </c>
      <c r="D13" s="320"/>
      <c r="E13" s="320"/>
      <c r="F13" s="12" t="s">
        <v>1196</v>
      </c>
      <c r="G13" s="12" t="s">
        <v>1197</v>
      </c>
      <c r="H13" s="12" t="s">
        <v>1198</v>
      </c>
      <c r="I13" s="12" t="s">
        <v>1199</v>
      </c>
      <c r="J13" s="108">
        <v>1100</v>
      </c>
    </row>
    <row r="14" spans="2:10" x14ac:dyDescent="0.25">
      <c r="B14" s="107">
        <v>4</v>
      </c>
      <c r="C14" s="320" t="s">
        <v>498</v>
      </c>
      <c r="D14" s="320"/>
      <c r="E14" s="320"/>
      <c r="F14" s="12" t="s">
        <v>1196</v>
      </c>
      <c r="G14" s="12" t="s">
        <v>1197</v>
      </c>
      <c r="H14" s="12" t="s">
        <v>1198</v>
      </c>
      <c r="I14" s="12" t="s">
        <v>1199</v>
      </c>
      <c r="J14" s="108">
        <v>1100</v>
      </c>
    </row>
    <row r="15" spans="2:10" x14ac:dyDescent="0.25">
      <c r="B15" s="107">
        <v>5</v>
      </c>
      <c r="C15" s="320" t="s">
        <v>488</v>
      </c>
      <c r="D15" s="320"/>
      <c r="E15" s="320"/>
      <c r="F15" s="12" t="s">
        <v>1196</v>
      </c>
      <c r="G15" s="12" t="s">
        <v>1205</v>
      </c>
      <c r="H15" s="12" t="s">
        <v>1198</v>
      </c>
      <c r="I15" s="12" t="s">
        <v>1199</v>
      </c>
      <c r="J15" s="108">
        <v>1100</v>
      </c>
    </row>
    <row r="16" spans="2:10" x14ac:dyDescent="0.25">
      <c r="B16" s="107">
        <v>6</v>
      </c>
      <c r="C16" s="320" t="s">
        <v>499</v>
      </c>
      <c r="D16" s="320"/>
      <c r="E16" s="320"/>
      <c r="F16" s="12" t="s">
        <v>1196</v>
      </c>
      <c r="G16" s="12" t="s">
        <v>1205</v>
      </c>
      <c r="H16" s="12" t="s">
        <v>1198</v>
      </c>
      <c r="I16" s="12" t="s">
        <v>1199</v>
      </c>
      <c r="J16" s="108">
        <v>1100</v>
      </c>
    </row>
    <row r="17" spans="2:10" s="77" customFormat="1" x14ac:dyDescent="0.25">
      <c r="B17" s="110" t="s">
        <v>1222</v>
      </c>
      <c r="C17" s="166" t="s">
        <v>1208</v>
      </c>
      <c r="D17" s="166"/>
      <c r="E17" s="166"/>
      <c r="F17" s="166"/>
      <c r="G17" s="166"/>
      <c r="H17" s="166"/>
      <c r="I17" s="166"/>
      <c r="J17" s="166"/>
    </row>
    <row r="18" spans="2:10" x14ac:dyDescent="0.25">
      <c r="B18" s="107">
        <v>1</v>
      </c>
      <c r="C18" s="320" t="s">
        <v>495</v>
      </c>
      <c r="D18" s="320"/>
      <c r="E18" s="320"/>
      <c r="F18" s="12" t="s">
        <v>1196</v>
      </c>
      <c r="G18" s="12" t="s">
        <v>1197</v>
      </c>
      <c r="H18" s="248" t="s">
        <v>1209</v>
      </c>
      <c r="I18" s="248" t="s">
        <v>1210</v>
      </c>
      <c r="J18" s="249">
        <v>120</v>
      </c>
    </row>
    <row r="19" spans="2:10" x14ac:dyDescent="0.25">
      <c r="B19" s="107">
        <v>2</v>
      </c>
      <c r="C19" s="320" t="s">
        <v>496</v>
      </c>
      <c r="D19" s="320"/>
      <c r="E19" s="320"/>
      <c r="F19" s="12" t="s">
        <v>1196</v>
      </c>
      <c r="G19" s="12" t="s">
        <v>1197</v>
      </c>
      <c r="H19" s="248" t="s">
        <v>1209</v>
      </c>
      <c r="I19" s="248" t="s">
        <v>1210</v>
      </c>
      <c r="J19" s="249">
        <v>120</v>
      </c>
    </row>
    <row r="20" spans="2:10" x14ac:dyDescent="0.25">
      <c r="B20" s="107">
        <v>3</v>
      </c>
      <c r="C20" s="320" t="s">
        <v>497</v>
      </c>
      <c r="D20" s="320"/>
      <c r="E20" s="320"/>
      <c r="F20" s="12" t="s">
        <v>1196</v>
      </c>
      <c r="G20" s="12" t="s">
        <v>1197</v>
      </c>
      <c r="H20" s="248" t="s">
        <v>1209</v>
      </c>
      <c r="I20" s="248" t="s">
        <v>1210</v>
      </c>
      <c r="J20" s="249">
        <v>120</v>
      </c>
    </row>
    <row r="21" spans="2:10" x14ac:dyDescent="0.25">
      <c r="B21" s="107">
        <v>4</v>
      </c>
      <c r="C21" s="320" t="s">
        <v>498</v>
      </c>
      <c r="D21" s="320"/>
      <c r="E21" s="320"/>
      <c r="F21" s="12" t="s">
        <v>1196</v>
      </c>
      <c r="G21" s="12" t="s">
        <v>1197</v>
      </c>
      <c r="H21" s="248" t="s">
        <v>1209</v>
      </c>
      <c r="I21" s="248" t="s">
        <v>1210</v>
      </c>
      <c r="J21" s="249">
        <v>120</v>
      </c>
    </row>
    <row r="22" spans="2:10" x14ac:dyDescent="0.25">
      <c r="B22" s="107">
        <v>5</v>
      </c>
      <c r="C22" s="320" t="s">
        <v>488</v>
      </c>
      <c r="D22" s="320"/>
      <c r="E22" s="320"/>
      <c r="F22" s="12" t="s">
        <v>1196</v>
      </c>
      <c r="G22" s="12" t="s">
        <v>1205</v>
      </c>
      <c r="H22" s="248" t="s">
        <v>1209</v>
      </c>
      <c r="I22" s="12" t="s">
        <v>2461</v>
      </c>
      <c r="J22" s="108">
        <v>120</v>
      </c>
    </row>
    <row r="23" spans="2:10" x14ac:dyDescent="0.25">
      <c r="B23" s="107">
        <v>6</v>
      </c>
      <c r="C23" s="320" t="s">
        <v>499</v>
      </c>
      <c r="D23" s="320"/>
      <c r="E23" s="320"/>
      <c r="F23" s="12" t="s">
        <v>1196</v>
      </c>
      <c r="G23" s="12" t="s">
        <v>1205</v>
      </c>
      <c r="H23" s="248" t="s">
        <v>1209</v>
      </c>
      <c r="I23" s="12" t="s">
        <v>2461</v>
      </c>
      <c r="J23" s="108">
        <v>120</v>
      </c>
    </row>
    <row r="24" spans="2:10" s="77" customFormat="1" x14ac:dyDescent="0.25">
      <c r="B24" s="167" t="s">
        <v>1207</v>
      </c>
      <c r="C24" s="169" t="s">
        <v>1215</v>
      </c>
      <c r="D24" s="170"/>
      <c r="E24" s="170"/>
      <c r="F24" s="170"/>
      <c r="G24" s="170"/>
      <c r="H24" s="170"/>
      <c r="I24" s="170"/>
      <c r="J24" s="171"/>
    </row>
    <row r="25" spans="2:10" s="77" customFormat="1" x14ac:dyDescent="0.25">
      <c r="B25" s="135" t="s">
        <v>1223</v>
      </c>
      <c r="C25" s="168" t="s">
        <v>1195</v>
      </c>
      <c r="D25" s="168"/>
      <c r="E25" s="168"/>
      <c r="F25" s="168"/>
      <c r="G25" s="168"/>
      <c r="H25" s="168"/>
      <c r="I25" s="168"/>
      <c r="J25" s="168"/>
    </row>
    <row r="26" spans="2:10" x14ac:dyDescent="0.25">
      <c r="B26" s="107">
        <v>1</v>
      </c>
      <c r="C26" s="320" t="s">
        <v>495</v>
      </c>
      <c r="D26" s="320"/>
      <c r="E26" s="320"/>
      <c r="F26" s="12" t="s">
        <v>1196</v>
      </c>
      <c r="G26" s="12" t="s">
        <v>1197</v>
      </c>
      <c r="H26" s="12" t="s">
        <v>1198</v>
      </c>
      <c r="I26" s="12" t="s">
        <v>1199</v>
      </c>
      <c r="J26" s="108">
        <v>1100</v>
      </c>
    </row>
    <row r="27" spans="2:10" x14ac:dyDescent="0.25">
      <c r="B27" s="107">
        <v>2</v>
      </c>
      <c r="C27" s="320" t="s">
        <v>496</v>
      </c>
      <c r="D27" s="320"/>
      <c r="E27" s="320"/>
      <c r="F27" s="12" t="s">
        <v>1196</v>
      </c>
      <c r="G27" s="12" t="s">
        <v>1197</v>
      </c>
      <c r="H27" s="12" t="s">
        <v>1198</v>
      </c>
      <c r="I27" s="12" t="s">
        <v>1199</v>
      </c>
      <c r="J27" s="108">
        <v>1100</v>
      </c>
    </row>
    <row r="28" spans="2:10" x14ac:dyDescent="0.25">
      <c r="B28" s="107">
        <v>3</v>
      </c>
      <c r="C28" s="320" t="s">
        <v>497</v>
      </c>
      <c r="D28" s="320"/>
      <c r="E28" s="320"/>
      <c r="F28" s="12" t="s">
        <v>1196</v>
      </c>
      <c r="G28" s="12" t="s">
        <v>1197</v>
      </c>
      <c r="H28" s="12" t="s">
        <v>1198</v>
      </c>
      <c r="I28" s="12" t="s">
        <v>1199</v>
      </c>
      <c r="J28" s="108">
        <v>1100</v>
      </c>
    </row>
    <row r="29" spans="2:10" x14ac:dyDescent="0.25">
      <c r="B29" s="107">
        <v>4</v>
      </c>
      <c r="C29" s="320" t="s">
        <v>498</v>
      </c>
      <c r="D29" s="320"/>
      <c r="E29" s="320"/>
      <c r="F29" s="12" t="s">
        <v>1196</v>
      </c>
      <c r="G29" s="12" t="s">
        <v>1197</v>
      </c>
      <c r="H29" s="12" t="s">
        <v>1198</v>
      </c>
      <c r="I29" s="12" t="s">
        <v>1199</v>
      </c>
      <c r="J29" s="108">
        <v>1100</v>
      </c>
    </row>
    <row r="30" spans="2:10" x14ac:dyDescent="0.25">
      <c r="B30" s="107">
        <v>5</v>
      </c>
      <c r="C30" s="320" t="s">
        <v>1216</v>
      </c>
      <c r="D30" s="320"/>
      <c r="E30" s="320"/>
      <c r="F30" s="12" t="s">
        <v>1217</v>
      </c>
      <c r="G30" s="12" t="s">
        <v>1205</v>
      </c>
      <c r="H30" s="12" t="s">
        <v>1198</v>
      </c>
      <c r="I30" s="12" t="s">
        <v>1199</v>
      </c>
      <c r="J30" s="108">
        <v>1100</v>
      </c>
    </row>
    <row r="31" spans="2:10" s="77" customFormat="1" x14ac:dyDescent="0.25">
      <c r="B31" s="135" t="s">
        <v>1224</v>
      </c>
      <c r="C31" s="168" t="s">
        <v>1208</v>
      </c>
      <c r="D31" s="168"/>
      <c r="E31" s="168"/>
      <c r="F31" s="168"/>
      <c r="G31" s="168"/>
      <c r="H31" s="168"/>
      <c r="I31" s="168"/>
      <c r="J31" s="168"/>
    </row>
    <row r="32" spans="2:10" x14ac:dyDescent="0.25">
      <c r="B32" s="107">
        <v>1</v>
      </c>
      <c r="C32" s="320" t="s">
        <v>495</v>
      </c>
      <c r="D32" s="320"/>
      <c r="E32" s="320"/>
      <c r="F32" s="12" t="s">
        <v>1196</v>
      </c>
      <c r="G32" s="12" t="s">
        <v>1197</v>
      </c>
      <c r="H32" s="248" t="s">
        <v>1209</v>
      </c>
      <c r="I32" s="248" t="s">
        <v>1210</v>
      </c>
      <c r="J32" s="249">
        <v>120</v>
      </c>
    </row>
    <row r="33" spans="2:10" x14ac:dyDescent="0.25">
      <c r="B33" s="107">
        <v>2</v>
      </c>
      <c r="C33" s="320" t="s">
        <v>496</v>
      </c>
      <c r="D33" s="320"/>
      <c r="E33" s="320"/>
      <c r="F33" s="12" t="s">
        <v>1196</v>
      </c>
      <c r="G33" s="12" t="s">
        <v>1197</v>
      </c>
      <c r="H33" s="248" t="s">
        <v>1209</v>
      </c>
      <c r="I33" s="248" t="s">
        <v>1210</v>
      </c>
      <c r="J33" s="249">
        <v>120</v>
      </c>
    </row>
    <row r="34" spans="2:10" x14ac:dyDescent="0.25">
      <c r="B34" s="107">
        <v>3</v>
      </c>
      <c r="C34" s="320" t="s">
        <v>497</v>
      </c>
      <c r="D34" s="320"/>
      <c r="E34" s="320"/>
      <c r="F34" s="12" t="s">
        <v>1196</v>
      </c>
      <c r="G34" s="12" t="s">
        <v>1197</v>
      </c>
      <c r="H34" s="248" t="s">
        <v>1209</v>
      </c>
      <c r="I34" s="248" t="s">
        <v>1210</v>
      </c>
      <c r="J34" s="249">
        <v>120</v>
      </c>
    </row>
    <row r="35" spans="2:10" x14ac:dyDescent="0.25">
      <c r="B35" s="107">
        <v>4</v>
      </c>
      <c r="C35" s="320" t="s">
        <v>498</v>
      </c>
      <c r="D35" s="320"/>
      <c r="E35" s="320"/>
      <c r="F35" s="12" t="s">
        <v>1196</v>
      </c>
      <c r="G35" s="12" t="s">
        <v>1197</v>
      </c>
      <c r="H35" s="248" t="s">
        <v>1209</v>
      </c>
      <c r="I35" s="248" t="s">
        <v>1210</v>
      </c>
      <c r="J35" s="249">
        <v>120</v>
      </c>
    </row>
    <row r="36" spans="2:10" x14ac:dyDescent="0.25">
      <c r="B36" s="107">
        <v>5</v>
      </c>
      <c r="C36" s="320" t="s">
        <v>499</v>
      </c>
      <c r="D36" s="320"/>
      <c r="E36" s="320"/>
      <c r="F36" s="12" t="s">
        <v>1196</v>
      </c>
      <c r="G36" s="12" t="s">
        <v>1205</v>
      </c>
      <c r="H36" s="248" t="s">
        <v>1209</v>
      </c>
      <c r="I36" s="248" t="s">
        <v>1214</v>
      </c>
      <c r="J36" s="249">
        <v>120</v>
      </c>
    </row>
    <row r="37" spans="2:10" ht="78.75" customHeight="1" x14ac:dyDescent="0.25">
      <c r="B37" s="396" t="s">
        <v>2462</v>
      </c>
      <c r="C37" s="396"/>
      <c r="D37" s="396"/>
      <c r="E37" s="396"/>
      <c r="F37" s="396"/>
      <c r="G37" s="396"/>
      <c r="H37" s="396"/>
      <c r="I37" s="396"/>
      <c r="J37" s="396"/>
    </row>
    <row r="38" spans="2:10" s="8" customFormat="1" x14ac:dyDescent="0.25">
      <c r="B38" s="8" t="s">
        <v>2463</v>
      </c>
    </row>
    <row r="39" spans="2:10" s="8" customFormat="1" ht="30" customHeight="1" x14ac:dyDescent="0.25">
      <c r="B39" s="317" t="s">
        <v>2464</v>
      </c>
      <c r="C39" s="317"/>
      <c r="D39" s="317"/>
      <c r="E39" s="317"/>
      <c r="F39" s="317"/>
      <c r="G39" s="317"/>
      <c r="H39" s="317"/>
      <c r="I39" s="317"/>
      <c r="J39" s="317"/>
    </row>
    <row r="40" spans="2:10" s="8" customFormat="1" x14ac:dyDescent="0.25"/>
    <row r="42" spans="2:10" s="2" customFormat="1" ht="16.5" x14ac:dyDescent="0.25">
      <c r="B42" s="3" t="s">
        <v>43</v>
      </c>
      <c r="C42" s="2" t="s">
        <v>1218</v>
      </c>
    </row>
    <row r="43" spans="2:10" ht="102.6" customHeight="1" x14ac:dyDescent="0.25">
      <c r="B43" s="396" t="s">
        <v>2104</v>
      </c>
      <c r="C43" s="396"/>
      <c r="D43" s="396"/>
      <c r="E43" s="396"/>
      <c r="F43" s="396"/>
      <c r="G43" s="396"/>
      <c r="H43" s="396"/>
      <c r="I43" s="396"/>
      <c r="J43" s="396"/>
    </row>
    <row r="45" spans="2:10" s="2" customFormat="1" ht="16.5" x14ac:dyDescent="0.25">
      <c r="B45" s="3" t="s">
        <v>72</v>
      </c>
      <c r="C45" s="2" t="s">
        <v>1219</v>
      </c>
    </row>
    <row r="46" spans="2:10" s="27" customFormat="1" x14ac:dyDescent="0.25">
      <c r="B46" s="395" t="s">
        <v>112</v>
      </c>
      <c r="C46" s="395" t="s">
        <v>1220</v>
      </c>
      <c r="D46" s="395"/>
      <c r="E46" s="395"/>
      <c r="F46" s="395" t="s">
        <v>1189</v>
      </c>
      <c r="G46" s="395" t="s">
        <v>1190</v>
      </c>
      <c r="H46" s="395" t="s">
        <v>114</v>
      </c>
      <c r="I46" s="395" t="s">
        <v>1010</v>
      </c>
      <c r="J46" s="395" t="s">
        <v>1191</v>
      </c>
    </row>
    <row r="47" spans="2:10" s="27" customFormat="1" x14ac:dyDescent="0.25">
      <c r="B47" s="395"/>
      <c r="C47" s="395"/>
      <c r="D47" s="395"/>
      <c r="E47" s="395"/>
      <c r="F47" s="395"/>
      <c r="G47" s="395"/>
      <c r="H47" s="395"/>
      <c r="I47" s="395"/>
      <c r="J47" s="395"/>
    </row>
    <row r="48" spans="2:10" s="27" customFormat="1" x14ac:dyDescent="0.25">
      <c r="B48" s="76" t="s">
        <v>1225</v>
      </c>
      <c r="C48" s="206" t="s">
        <v>2102</v>
      </c>
      <c r="D48" s="206"/>
      <c r="E48" s="206"/>
      <c r="F48" s="206"/>
      <c r="G48" s="206"/>
      <c r="H48" s="206"/>
      <c r="I48" s="206"/>
      <c r="J48" s="206"/>
    </row>
    <row r="49" spans="2:10" x14ac:dyDescent="0.25">
      <c r="B49" s="107">
        <v>1</v>
      </c>
      <c r="C49" s="320" t="s">
        <v>495</v>
      </c>
      <c r="D49" s="320"/>
      <c r="E49" s="320"/>
      <c r="F49" s="12" t="s">
        <v>1196</v>
      </c>
      <c r="G49" s="12" t="s">
        <v>1197</v>
      </c>
      <c r="H49" s="12" t="s">
        <v>1227</v>
      </c>
      <c r="I49" s="12" t="s">
        <v>1199</v>
      </c>
      <c r="J49" s="108">
        <v>1100</v>
      </c>
    </row>
    <row r="50" spans="2:10" x14ac:dyDescent="0.25">
      <c r="B50" s="107">
        <v>2</v>
      </c>
      <c r="C50" s="320" t="s">
        <v>496</v>
      </c>
      <c r="D50" s="320"/>
      <c r="E50" s="320"/>
      <c r="F50" s="12" t="s">
        <v>1196</v>
      </c>
      <c r="G50" s="12" t="s">
        <v>1197</v>
      </c>
      <c r="H50" s="12" t="s">
        <v>1227</v>
      </c>
      <c r="I50" s="12" t="s">
        <v>1199</v>
      </c>
      <c r="J50" s="108">
        <v>1100</v>
      </c>
    </row>
    <row r="51" spans="2:10" x14ac:dyDescent="0.25">
      <c r="B51" s="107">
        <v>3</v>
      </c>
      <c r="C51" s="320" t="s">
        <v>497</v>
      </c>
      <c r="D51" s="320"/>
      <c r="E51" s="320"/>
      <c r="F51" s="12" t="s">
        <v>1196</v>
      </c>
      <c r="G51" s="12" t="s">
        <v>1197</v>
      </c>
      <c r="H51" s="12" t="s">
        <v>1227</v>
      </c>
      <c r="I51" s="12" t="s">
        <v>1199</v>
      </c>
      <c r="J51" s="108">
        <v>1100</v>
      </c>
    </row>
    <row r="52" spans="2:10" x14ac:dyDescent="0.25">
      <c r="B52" s="107">
        <v>4</v>
      </c>
      <c r="C52" s="320" t="s">
        <v>498</v>
      </c>
      <c r="D52" s="320"/>
      <c r="E52" s="320"/>
      <c r="F52" s="12" t="s">
        <v>1196</v>
      </c>
      <c r="G52" s="12" t="s">
        <v>1197</v>
      </c>
      <c r="H52" s="12" t="s">
        <v>1227</v>
      </c>
      <c r="I52" s="12" t="s">
        <v>1199</v>
      </c>
      <c r="J52" s="108">
        <v>1100</v>
      </c>
    </row>
    <row r="53" spans="2:10" x14ac:dyDescent="0.25">
      <c r="B53" s="107">
        <v>5</v>
      </c>
      <c r="C53" s="320" t="s">
        <v>488</v>
      </c>
      <c r="D53" s="320"/>
      <c r="E53" s="320"/>
      <c r="F53" s="12" t="s">
        <v>1196</v>
      </c>
      <c r="G53" s="12" t="s">
        <v>1205</v>
      </c>
      <c r="H53" s="12" t="s">
        <v>1227</v>
      </c>
      <c r="I53" s="12" t="s">
        <v>1199</v>
      </c>
      <c r="J53" s="108">
        <v>1100</v>
      </c>
    </row>
    <row r="54" spans="2:10" x14ac:dyDescent="0.25">
      <c r="B54" s="107">
        <v>6</v>
      </c>
      <c r="C54" s="320" t="s">
        <v>499</v>
      </c>
      <c r="D54" s="320"/>
      <c r="E54" s="320"/>
      <c r="F54" s="12" t="s">
        <v>1196</v>
      </c>
      <c r="G54" s="12" t="s">
        <v>1205</v>
      </c>
      <c r="H54" s="12" t="s">
        <v>1227</v>
      </c>
      <c r="I54" s="12" t="s">
        <v>1199</v>
      </c>
      <c r="J54" s="108">
        <v>1100</v>
      </c>
    </row>
    <row r="55" spans="2:10" s="149" customFormat="1" ht="37.5" customHeight="1" x14ac:dyDescent="0.25">
      <c r="B55" s="398" t="s">
        <v>2103</v>
      </c>
      <c r="C55" s="398"/>
      <c r="D55" s="398"/>
      <c r="E55" s="398"/>
      <c r="F55" s="398"/>
      <c r="G55" s="398"/>
      <c r="H55" s="398"/>
      <c r="I55" s="398"/>
      <c r="J55" s="398"/>
    </row>
    <row r="56" spans="2:10" ht="134.25" customHeight="1" x14ac:dyDescent="0.25">
      <c r="B56" s="317" t="s">
        <v>2446</v>
      </c>
      <c r="C56" s="318"/>
      <c r="D56" s="318"/>
      <c r="E56" s="318"/>
      <c r="F56" s="318"/>
      <c r="G56" s="318"/>
      <c r="H56" s="318"/>
      <c r="I56" s="318"/>
      <c r="J56" s="318"/>
    </row>
    <row r="57" spans="2:10" ht="210" customHeight="1" x14ac:dyDescent="0.25">
      <c r="B57" s="396" t="s">
        <v>1274</v>
      </c>
      <c r="C57" s="397"/>
      <c r="D57" s="397"/>
      <c r="E57" s="397"/>
      <c r="F57" s="397"/>
      <c r="G57" s="397"/>
      <c r="H57" s="397"/>
      <c r="I57" s="397"/>
      <c r="J57" s="397"/>
    </row>
    <row r="58" spans="2:10" ht="75" customHeight="1" x14ac:dyDescent="0.25">
      <c r="B58" s="396" t="s">
        <v>2501</v>
      </c>
      <c r="C58" s="396"/>
      <c r="D58" s="396"/>
      <c r="E58" s="396"/>
      <c r="F58" s="396"/>
      <c r="G58" s="396"/>
      <c r="H58" s="396"/>
      <c r="I58" s="396"/>
      <c r="J58" s="396"/>
    </row>
    <row r="59" spans="2:10" ht="83.25" customHeight="1" x14ac:dyDescent="0.25">
      <c r="B59" s="396" t="s">
        <v>2502</v>
      </c>
      <c r="C59" s="396"/>
      <c r="D59" s="396"/>
      <c r="E59" s="396"/>
      <c r="F59" s="396"/>
      <c r="G59" s="396"/>
      <c r="H59" s="396"/>
      <c r="I59" s="396"/>
      <c r="J59" s="396"/>
    </row>
    <row r="60" spans="2:10" ht="33.75" customHeight="1" x14ac:dyDescent="0.25">
      <c r="B60" s="396" t="s">
        <v>2445</v>
      </c>
      <c r="C60" s="396"/>
      <c r="D60" s="396"/>
      <c r="E60" s="396"/>
      <c r="F60" s="396"/>
      <c r="G60" s="396"/>
      <c r="H60" s="396"/>
      <c r="I60" s="396"/>
      <c r="J60" s="396"/>
    </row>
  </sheetData>
  <mergeCells count="52">
    <mergeCell ref="B58:J58"/>
    <mergeCell ref="B59:J59"/>
    <mergeCell ref="B60:J60"/>
    <mergeCell ref="C53:E53"/>
    <mergeCell ref="C54:E54"/>
    <mergeCell ref="B56:J56"/>
    <mergeCell ref="B57:J57"/>
    <mergeCell ref="B55:J55"/>
    <mergeCell ref="J46:J47"/>
    <mergeCell ref="C49:E49"/>
    <mergeCell ref="C50:E50"/>
    <mergeCell ref="C51:E51"/>
    <mergeCell ref="C52:E52"/>
    <mergeCell ref="I46:I47"/>
    <mergeCell ref="B46:B47"/>
    <mergeCell ref="C46:E47"/>
    <mergeCell ref="F46:F47"/>
    <mergeCell ref="G46:G47"/>
    <mergeCell ref="H46:H47"/>
    <mergeCell ref="B43:J43"/>
    <mergeCell ref="C26:E26"/>
    <mergeCell ref="C27:E27"/>
    <mergeCell ref="C28:E28"/>
    <mergeCell ref="C29:E29"/>
    <mergeCell ref="C30:E30"/>
    <mergeCell ref="C32:E32"/>
    <mergeCell ref="C33:E33"/>
    <mergeCell ref="C34:E34"/>
    <mergeCell ref="C35:E35"/>
    <mergeCell ref="C36:E36"/>
    <mergeCell ref="B37:J37"/>
    <mergeCell ref="B39:J39"/>
    <mergeCell ref="C11:E11"/>
    <mergeCell ref="C12:E12"/>
    <mergeCell ref="C13:E13"/>
    <mergeCell ref="C14:E14"/>
    <mergeCell ref="C15:E15"/>
    <mergeCell ref="C22:E22"/>
    <mergeCell ref="C23:E23"/>
    <mergeCell ref="C16:E16"/>
    <mergeCell ref="C18:E18"/>
    <mergeCell ref="C19:E19"/>
    <mergeCell ref="C20:E20"/>
    <mergeCell ref="C21:E21"/>
    <mergeCell ref="H7:H8"/>
    <mergeCell ref="I7:I8"/>
    <mergeCell ref="J7:J8"/>
    <mergeCell ref="B2:C2"/>
    <mergeCell ref="B7:B8"/>
    <mergeCell ref="C7:E8"/>
    <mergeCell ref="F7:F8"/>
    <mergeCell ref="G7:G8"/>
  </mergeCells>
  <pageMargins left="0.7" right="0.2" top="0.75" bottom="0.75" header="0.3" footer="0.3"/>
  <pageSetup paperSize="9" scale="90" orientation="portrait" verticalDpi="0" r:id="rId1"/>
  <headerFooter>
    <oddHeader>&amp;L&amp;"Trebuchet MS,Regular"&amp;F&amp;R&amp;"Trebuchet MS,Regular"&amp;A</oddHead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9</vt:i4>
      </vt:variant>
    </vt:vector>
  </HeadingPairs>
  <TitlesOfParts>
    <vt:vector size="28" baseType="lpstr">
      <vt:lpstr>Borderou ANEXE</vt:lpstr>
      <vt:lpstr>Anexa 1</vt:lpstr>
      <vt:lpstr>Anexa 2</vt:lpstr>
      <vt:lpstr>Anexa 3</vt:lpstr>
      <vt:lpstr>Anexa 4</vt:lpstr>
      <vt:lpstr>Anexa 5.1</vt:lpstr>
      <vt:lpstr>Anexa 5.2</vt:lpstr>
      <vt:lpstr>Anexa 6</vt:lpstr>
      <vt:lpstr>Anexa 7</vt:lpstr>
      <vt:lpstr>Anexa 8</vt:lpstr>
      <vt:lpstr>Anexa 9</vt:lpstr>
      <vt:lpstr>Anexa 10</vt:lpstr>
      <vt:lpstr>Anexa 11.1</vt:lpstr>
      <vt:lpstr>Anexa 12</vt:lpstr>
      <vt:lpstr>Anexa 13</vt:lpstr>
      <vt:lpstr>Anexa 14</vt:lpstr>
      <vt:lpstr>Anexa 15</vt:lpstr>
      <vt:lpstr>Anexa 16</vt:lpstr>
      <vt:lpstr>Anexa 17</vt:lpstr>
      <vt:lpstr>'Anexa 11.1'!Print_Area</vt:lpstr>
      <vt:lpstr>'Anexa 16'!Print_Area</vt:lpstr>
      <vt:lpstr>'Anexa 4'!Print_Area</vt:lpstr>
      <vt:lpstr>'Anexa 6'!Print_Area</vt:lpstr>
      <vt:lpstr>'Anexa 11.1'!Print_Titles</vt:lpstr>
      <vt:lpstr>'Anexa 13'!Print_Titles</vt:lpstr>
      <vt:lpstr>'Anexa 14'!Print_Titles</vt:lpstr>
      <vt:lpstr>'Anexa 15'!Print_Titles</vt:lpstr>
      <vt:lpstr>'Anexa 5.1'!Print_Titles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Milasan Florin - Ovidiu</dc:creator>
  <cp:lastModifiedBy>claudia.luca</cp:lastModifiedBy>
  <cp:lastPrinted>2023-03-12T17:39:03Z</cp:lastPrinted>
  <dcterms:created xsi:type="dcterms:W3CDTF">2015-06-05T18:17:20Z</dcterms:created>
  <dcterms:modified xsi:type="dcterms:W3CDTF">2023-03-14T07:00:17Z</dcterms:modified>
</cp:coreProperties>
</file>