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4295" windowHeight="76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76" i="1"/>
  <c r="G160"/>
  <c r="G161"/>
  <c r="G162"/>
  <c r="G163"/>
  <c r="G164"/>
  <c r="G165"/>
  <c r="G166"/>
  <c r="G167"/>
  <c r="G168"/>
  <c r="G169"/>
  <c r="G170"/>
  <c r="G171"/>
  <c r="G172"/>
  <c r="G173"/>
  <c r="G174"/>
  <c r="G159"/>
  <c r="G157"/>
  <c r="G156"/>
  <c r="G158" s="1"/>
  <c r="G154"/>
  <c r="G153"/>
  <c r="G152"/>
  <c r="G151"/>
  <c r="G150"/>
  <c r="G149"/>
  <c r="G148"/>
  <c r="G147"/>
  <c r="G146"/>
  <c r="G145"/>
  <c r="G144"/>
  <c r="G143"/>
  <c r="G142"/>
  <c r="G155" s="1"/>
  <c r="G137"/>
  <c r="G138"/>
  <c r="G139"/>
  <c r="G140"/>
  <c r="G136"/>
  <c r="G141" s="1"/>
  <c r="G133"/>
  <c r="G134"/>
  <c r="G132"/>
  <c r="G135" s="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31" s="1"/>
  <c r="G14"/>
  <c r="G13"/>
  <c r="G12"/>
  <c r="G11"/>
  <c r="G10"/>
  <c r="G9"/>
  <c r="G8"/>
  <c r="G175" l="1"/>
  <c r="G15"/>
</calcChain>
</file>

<file path=xl/sharedStrings.xml><?xml version="1.0" encoding="utf-8"?>
<sst xmlns="http://schemas.openxmlformats.org/spreadsheetml/2006/main" count="663" uniqueCount="286">
  <si>
    <t>Nr. crt</t>
  </si>
  <si>
    <t>Denumirea bunurilor</t>
  </si>
  <si>
    <t>Codul sau numărul de inventar</t>
  </si>
  <si>
    <t>U/M</t>
  </si>
  <si>
    <t>Cantitate</t>
  </si>
  <si>
    <t>PREŢ UNITAR</t>
  </si>
  <si>
    <t>Valoarea de inventar</t>
  </si>
  <si>
    <t>Denumire centrala/Locatie</t>
  </si>
  <si>
    <t>Ţeavă PEX,flexibilă,preizolată ø 110/180</t>
  </si>
  <si>
    <t>TEPEIZ00110</t>
  </si>
  <si>
    <t>ml</t>
  </si>
  <si>
    <t>CT Unirii</t>
  </si>
  <si>
    <t>Ţeavă PEX,flexibilă,preizolată ø 32/75</t>
  </si>
  <si>
    <t>TEPEIZ00032</t>
  </si>
  <si>
    <t>Ţeavă PEX,flexibilă,preizolată ø 40/90</t>
  </si>
  <si>
    <t>TEPEIZ00040</t>
  </si>
  <si>
    <t>Ţeavă PEX,flexibilă,preizolată ø 50/110</t>
  </si>
  <si>
    <t>TEPEIZ00050</t>
  </si>
  <si>
    <t>Ţeavă PEX,flexibilă,preizolată ø 63/125</t>
  </si>
  <si>
    <t>TEPEIZ00063</t>
  </si>
  <si>
    <t>Ţeavă PEX,flexibilă,preizolată ø 75/140</t>
  </si>
  <si>
    <t>TEPEIZ00075</t>
  </si>
  <si>
    <t>Ţeavă PEX,flexibilă,preizolată ø 90/160</t>
  </si>
  <si>
    <t>TEPEIZ00090</t>
  </si>
  <si>
    <t>Total</t>
  </si>
  <si>
    <r>
      <t>Banda de marcare</t>
    </r>
    <r>
      <rPr>
        <b/>
        <sz val="11"/>
        <rFont val="Times New Roman"/>
        <family val="1"/>
      </rPr>
      <t xml:space="preserve"> </t>
    </r>
  </si>
  <si>
    <t>UZGENE00014</t>
  </si>
  <si>
    <t>rol</t>
  </si>
  <si>
    <t>Căciulă de capăt ţeavă PE-X ø 32</t>
  </si>
  <si>
    <t>ETIZCP00032</t>
  </si>
  <si>
    <t>buc</t>
  </si>
  <si>
    <t>Căciulă de capăt ţeavă PE-X ø 40</t>
  </si>
  <si>
    <t>ETIZCP00040</t>
  </si>
  <si>
    <t>Căciulă de capăt ţeavă PE-X ø 50</t>
  </si>
  <si>
    <t>ETIZCP00050</t>
  </si>
  <si>
    <t>Căciulă de capăt ţeavă PE-X ø 63</t>
  </si>
  <si>
    <t>ETIZCP00063</t>
  </si>
  <si>
    <t>Căciulă de capăt ţeavă PE-X ø 90</t>
  </si>
  <si>
    <t>ETIZCP00090</t>
  </si>
  <si>
    <t>Căciulă de capăt ţeavă PE-X ø 110</t>
  </si>
  <si>
    <t>ETIZCP00110</t>
  </si>
  <si>
    <t>Căciulă de capăt ţeavă DN40/110</t>
  </si>
  <si>
    <t>ETIZCT00040</t>
  </si>
  <si>
    <t>Căciulă de capăt ţeavă DN50/125</t>
  </si>
  <si>
    <t>ETIZCT00050</t>
  </si>
  <si>
    <t>Căciulă de capăt ţeavă DN65/140</t>
  </si>
  <si>
    <t>ETIZCT00065</t>
  </si>
  <si>
    <t>Căciulă de capăt ţeavă DN80/160</t>
  </si>
  <si>
    <t>ETIZCT00080</t>
  </si>
  <si>
    <t>Căciulă de capăt ţeavă DN100/200</t>
  </si>
  <si>
    <t>ETIZCT00100</t>
  </si>
  <si>
    <t>Căciulă de capăt ţeavă DN125/225</t>
  </si>
  <si>
    <t>ETIZCT00125</t>
  </si>
  <si>
    <t>Căciulă de capăt ţeavă DN200/315</t>
  </si>
  <si>
    <t>ETIZCT00200</t>
  </si>
  <si>
    <t>ARCOTI00040</t>
  </si>
  <si>
    <t>ARCOTI00050</t>
  </si>
  <si>
    <t>Cot negru din otel,preizolat,90° DN 65/140</t>
  </si>
  <si>
    <t>ARCOTI00065</t>
  </si>
  <si>
    <t>ARCOTI00080</t>
  </si>
  <si>
    <r>
      <t>Cot negru din otel,preizolat,90° DN 80/160</t>
    </r>
    <r>
      <rPr>
        <b/>
        <sz val="11"/>
        <rFont val="Times New Roman"/>
        <family val="1"/>
      </rPr>
      <t xml:space="preserve"> </t>
    </r>
  </si>
  <si>
    <t>ARCOTI00100</t>
  </si>
  <si>
    <t>Cot negru din otel,preizolat,90° DN 125/225</t>
  </si>
  <si>
    <t>ARCOTI00125</t>
  </si>
  <si>
    <t>Cot negru din oţel,la 90º DN 40 (48.3mm)</t>
  </si>
  <si>
    <t>ARCOTS00040</t>
  </si>
  <si>
    <t xml:space="preserve">Inel de trecere PEX Da 75 mm </t>
  </si>
  <si>
    <t>ETIZIP00032</t>
  </si>
  <si>
    <t>Inel de trecere PEX  Da 90 mm</t>
  </si>
  <si>
    <t>ETIZIP00040</t>
  </si>
  <si>
    <t>Inel de trecere PEX Da 180 mm</t>
  </si>
  <si>
    <t>ETIZIP00110</t>
  </si>
  <si>
    <t>Inel de trecere DN32, DN40, Da 110 mm</t>
  </si>
  <si>
    <t>ETIZIT00032</t>
  </si>
  <si>
    <t>Inel de trecere DN50, Da 125 mm</t>
  </si>
  <si>
    <t>ETIZIT00050</t>
  </si>
  <si>
    <t>Inel de trecere DN65, Da 140 mm</t>
  </si>
  <si>
    <t>ETIZIT00065</t>
  </si>
  <si>
    <t>Inel de trecere DN80, Da 160 mm</t>
  </si>
  <si>
    <t>ETIZIT00080</t>
  </si>
  <si>
    <t>Inel de trecere DN100, Da 200 mm</t>
  </si>
  <si>
    <t>ETIZIT00100</t>
  </si>
  <si>
    <t>Inel de trecere DN125 Da 225 mm</t>
  </si>
  <si>
    <t>ETIZIT00125</t>
  </si>
  <si>
    <t>Inel de trecere DN150, Da 250 mm</t>
  </si>
  <si>
    <t>ETIZIT00150</t>
  </si>
  <si>
    <t>ETIZMT00032</t>
  </si>
  <si>
    <t>ETIZMT00050</t>
  </si>
  <si>
    <t>Manşoane ptr. ţeavă DN 65/140</t>
  </si>
  <si>
    <t>ETIZMT00065</t>
  </si>
  <si>
    <t xml:space="preserve">Manşoane ptr. ţeavă DN 80/160 </t>
  </si>
  <si>
    <t>ETIZMT00080</t>
  </si>
  <si>
    <t>ETIZMT00100</t>
  </si>
  <si>
    <t>Manşoane ptr. ţeavă DN 125/225</t>
  </si>
  <si>
    <t>ETIZMT00125</t>
  </si>
  <si>
    <t>Manşoane ptr. ţeavă DN 150/250</t>
  </si>
  <si>
    <t>ETIZMT00150</t>
  </si>
  <si>
    <t>Manşoane ptr. ţeavă DN 200/315</t>
  </si>
  <si>
    <t>ETIZMT00200</t>
  </si>
  <si>
    <t>Manşoane ptr. ţeavă DN 250/410</t>
  </si>
  <si>
    <t>ETIZMT00250</t>
  </si>
  <si>
    <t>Piesă de legătură PEX-PEX V-32x32</t>
  </si>
  <si>
    <t>ARPLPP00032</t>
  </si>
  <si>
    <t>Piesă de legătură PEX-PEX V-40x40</t>
  </si>
  <si>
    <t>ARPLPP00040</t>
  </si>
  <si>
    <t>Piesă de legătură PEX-PEX V-50x50</t>
  </si>
  <si>
    <t>ARPLPP00050</t>
  </si>
  <si>
    <t>Piesă de legătură PEX-PEX V-75x75</t>
  </si>
  <si>
    <t>ARPLPP00075</t>
  </si>
  <si>
    <t>Piesă racord PEX-oţel G 32 x 1"</t>
  </si>
  <si>
    <t>ARPRPO00032</t>
  </si>
  <si>
    <t>Piesă racord PEX-oţel G 40 x 1 1/4"</t>
  </si>
  <si>
    <t>ARPRPO00040</t>
  </si>
  <si>
    <t>Ramificaţie din oţel neagră,preizolată  DN50/50/40</t>
  </si>
  <si>
    <t>ARRAOI00505040</t>
  </si>
  <si>
    <t>Ramificaţie din oţel neagră,preizolată  DN50/50/50</t>
  </si>
  <si>
    <t>ARRAOI00505050</t>
  </si>
  <si>
    <t>Ramificaţie din oţel neagră,preizolată  DN65/40/65</t>
  </si>
  <si>
    <t>ARRAOI00654065</t>
  </si>
  <si>
    <t>Ramificaţie din oţel neagră,preizolată  DN65/50/65</t>
  </si>
  <si>
    <t>ARRAOI00655065</t>
  </si>
  <si>
    <t>Ramificaţie din oţel neagră,preizolată  DN80/40/80</t>
  </si>
  <si>
    <t>ARRAOI00804080</t>
  </si>
  <si>
    <t>Ramificaţie din oţel neagră,preizolată  DN80/50/80</t>
  </si>
  <si>
    <t>ARRAOI00805080</t>
  </si>
  <si>
    <t>Ramificaţie din oţel neagră,preizolată  DN80/65/80</t>
  </si>
  <si>
    <t>ARRAOI00806580</t>
  </si>
  <si>
    <t>Ramificaţie din oţel neagră,preizolată  DN100/40/100</t>
  </si>
  <si>
    <t>ARRAOI10040100</t>
  </si>
  <si>
    <t>Ramificaţie din oţel neagră,preizolată  DN100/50/100</t>
  </si>
  <si>
    <t>ARRAOI10050100</t>
  </si>
  <si>
    <t>Ramificaţie din oţel neagră,preizolată  DN100/65/100</t>
  </si>
  <si>
    <t>ARRAOI10065100</t>
  </si>
  <si>
    <t>Ramificaţie din oţel neagră,preizolată  DN125/125/125</t>
  </si>
  <si>
    <t>ARRAOI125125125</t>
  </si>
  <si>
    <t>Ramificaţie din oţel neagră,preizolată  DN125/125/65</t>
  </si>
  <si>
    <t>ARRAOI12512565</t>
  </si>
  <si>
    <t>Ramificaţie din oţel neagră,preizolată  DN125/40/125</t>
  </si>
  <si>
    <t>ARRAOI12540125</t>
  </si>
  <si>
    <t>Ramificaţie din oţel neagră,preizolată  DN125/80/125</t>
  </si>
  <si>
    <t>ARRAOI12580125</t>
  </si>
  <si>
    <t>Ramificaţie din oţel neagră,preizolată  DN150/40/150</t>
  </si>
  <si>
    <t>ARRAOI15040150</t>
  </si>
  <si>
    <t>Ramificaţie din oţel neagră,preizolată  DN150/50/150</t>
  </si>
  <si>
    <t>ARRAOI15050150</t>
  </si>
  <si>
    <t>Ramificaţie din oţel neagră,preizolată  DN150/65/125</t>
  </si>
  <si>
    <t>ARRAOI15065125</t>
  </si>
  <si>
    <t>Ramificaţie din oţel neagră,preizolată  DN150/65/150</t>
  </si>
  <si>
    <t>ARRAOI15065150</t>
  </si>
  <si>
    <t>Ramificaţie ţeavă PEX,preizolată ø 32x25x32</t>
  </si>
  <si>
    <t>ARRAPE00322532</t>
  </si>
  <si>
    <t>Ramificaţie ţeavă PEX,preizolată ø 32x32x25</t>
  </si>
  <si>
    <t>ARRAPE00323225</t>
  </si>
  <si>
    <t>Ramificaţie ţeavă PEX,preizolată ø 32x32x32</t>
  </si>
  <si>
    <t>ARRAPE00323232</t>
  </si>
  <si>
    <t>Ramificaţie ţeavă PEX,preizolată ø 40x32x32</t>
  </si>
  <si>
    <t>ARRAPE00403232</t>
  </si>
  <si>
    <t>Ramificaţie ţeavă PEX,preizolată ø 40x40x40</t>
  </si>
  <si>
    <t>ARRAPE00404040</t>
  </si>
  <si>
    <t>Ramificaţie ţeavă PEX,preizolată ø 50x40x40</t>
  </si>
  <si>
    <t>ARRAPE00504040</t>
  </si>
  <si>
    <t>Ramificaţie ţeavă PEX,preizolată ø 50x50x40</t>
  </si>
  <si>
    <t>ARRAPE00505040</t>
  </si>
  <si>
    <t>Ramificaţie ţeavă PEX,preizolată ø 63x40x50</t>
  </si>
  <si>
    <t>ARRAPE00634050</t>
  </si>
  <si>
    <t>Ramificaţie ţeavă PEX,preizolată ø 63x50x50</t>
  </si>
  <si>
    <t>ARRAPE00635050</t>
  </si>
  <si>
    <t>Ramificaţie ţeavă PEX,preizolată ø 75x40x75</t>
  </si>
  <si>
    <t>ARRAPE00754075</t>
  </si>
  <si>
    <t>Ramificaţie ţeavă PEX,preizolată ø 75x50x63</t>
  </si>
  <si>
    <t>ARRAPE00755063</t>
  </si>
  <si>
    <t>Ramificaţie ţeavă PEX,preizolată ø 75x50x75</t>
  </si>
  <si>
    <t>ARRAPE00755075</t>
  </si>
  <si>
    <t>Ramificaţie ţeavă PEX,preizolată ø 75x75x40</t>
  </si>
  <si>
    <t>ARRAPE00757540</t>
  </si>
  <si>
    <t>Ramificaţie ţeavă PEX,preizolată ø 110x110x63</t>
  </si>
  <si>
    <t>ARRAPE11011063</t>
  </si>
  <si>
    <t>Ramificaţie ţeavă PEX,preizolată ø 110x40x110</t>
  </si>
  <si>
    <t>ARRAPE11040110</t>
  </si>
  <si>
    <t>Ramificaţie ţeavă PEX,preizolată ø 110x50x110</t>
  </si>
  <si>
    <t>ARRAPE11050110</t>
  </si>
  <si>
    <t>Reducţie pt. țeavă neagră,preizolată DN50/40</t>
  </si>
  <si>
    <t>ARREOI005040</t>
  </si>
  <si>
    <t>Reducţie pt. țeavă neagră,preizolată DN65/50</t>
  </si>
  <si>
    <t>ARREOI006550</t>
  </si>
  <si>
    <t>Reducţie pt. țeavă neagră,preizolată DN80/65</t>
  </si>
  <si>
    <t>ARREOI008065</t>
  </si>
  <si>
    <t>Reducţie pt. țeavă neagră,preizolată DN100/65</t>
  </si>
  <si>
    <t>ARREOI010065</t>
  </si>
  <si>
    <t>Reducţie pt. țeavă neagră,preizolată DN100/80</t>
  </si>
  <si>
    <t>ARREOI010080</t>
  </si>
  <si>
    <t>Reducţie pt. țeavă neagră,preizolată DN125/80</t>
  </si>
  <si>
    <t>ARREOI012580</t>
  </si>
  <si>
    <t>Reducţie pt. țeavă neagră,preizolată DN150/100</t>
  </si>
  <si>
    <t>ARREOI150100</t>
  </si>
  <si>
    <t>Reducţie pt. țeavă neagră,preizolată DN150/125</t>
  </si>
  <si>
    <t>ARREOI150125</t>
  </si>
  <si>
    <t>Reducţie pt. țeavă neagră,preizolată DN200/150</t>
  </si>
  <si>
    <t>ARREOI200150</t>
  </si>
  <si>
    <t>Vană sferică neizolată DN 40</t>
  </si>
  <si>
    <t>ROSFER00040</t>
  </si>
  <si>
    <t>Vană sferică neizolată DN 50</t>
  </si>
  <si>
    <t>ROSFER00050</t>
  </si>
  <si>
    <t>Vană sferică neizolată DN 100</t>
  </si>
  <si>
    <t>ROSFER00100</t>
  </si>
  <si>
    <t>Vană sferică neizolată DN 125</t>
  </si>
  <si>
    <t>ROSFER00125</t>
  </si>
  <si>
    <t>Rezervor SL 50</t>
  </si>
  <si>
    <t>REZERV00050</t>
  </si>
  <si>
    <t>CT Tudor 6</t>
  </si>
  <si>
    <t xml:space="preserve">Cot negru din otel,preizolat,90° DN 40/110 </t>
  </si>
  <si>
    <t xml:space="preserve">Cot negru din otel,preizolat,90° DN 50/125 </t>
  </si>
  <si>
    <t xml:space="preserve">Cot negru din otel,preizolat,90° DN 100/200 </t>
  </si>
  <si>
    <t>Manşoane ptr. ţeavă DN 32,40/110</t>
  </si>
  <si>
    <r>
      <t>Manşoane ptr. ţeavă DN 50/125</t>
    </r>
    <r>
      <rPr>
        <b/>
        <sz val="11"/>
        <rFont val="Times New Roman"/>
        <family val="1"/>
      </rPr>
      <t xml:space="preserve"> </t>
    </r>
  </si>
  <si>
    <r>
      <t>Manşoane ptr. ţeavă DN 80/160</t>
    </r>
    <r>
      <rPr>
        <b/>
        <sz val="11"/>
        <rFont val="Times New Roman"/>
        <family val="1"/>
      </rPr>
      <t xml:space="preserve"> </t>
    </r>
  </si>
  <si>
    <t xml:space="preserve">Manşoane ptr. ţeavă DN 100/200 </t>
  </si>
  <si>
    <t>Pompa dozator AXL 601</t>
  </si>
  <si>
    <t>Pompa rec. acc UPS 32-120 F</t>
  </si>
  <si>
    <t>Pompa cazan TP 100-60/4</t>
  </si>
  <si>
    <t>POMPDO000060</t>
  </si>
  <si>
    <t>POMPRC032120</t>
  </si>
  <si>
    <t>POMPCA010060</t>
  </si>
  <si>
    <t>CT Tudor 5</t>
  </si>
  <si>
    <t>Perna de dilatare tip I</t>
  </si>
  <si>
    <t>Perna de dilatare tip II</t>
  </si>
  <si>
    <t>Perna de dilatare tip III</t>
  </si>
  <si>
    <r>
      <t>Filtru antidepunere cu coş filtrant şi pompă tip – 1 * EFG5 cu magnet - F gata montată pe cadru, debit 15 m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>/ora compus din: un filtru EFG5 cu magnet, pompa Grundfos, 2 manometre, conducte interconectare, sac filtrant polipropilenă 50 um 3 buc., clapete f</t>
    </r>
  </si>
  <si>
    <t>Ţeavă neagră din oţel preizolată DN80</t>
  </si>
  <si>
    <t>ETIZPD00001</t>
  </si>
  <si>
    <t>ETIZPD00002</t>
  </si>
  <si>
    <t>ETIZPD00003</t>
  </si>
  <si>
    <t>FILTRU00015</t>
  </si>
  <si>
    <t>TENGIZ00080</t>
  </si>
  <si>
    <t>CT Tudor 4</t>
  </si>
  <si>
    <t>Ţeavă neagră din oţel preizolată DN150</t>
  </si>
  <si>
    <t>TENGIZ00150</t>
  </si>
  <si>
    <t>Platforma SC Energomur SA</t>
  </si>
  <si>
    <t>Ţeavă neagră din oţel preizolată DN40</t>
  </si>
  <si>
    <t>TENGIZ00040</t>
  </si>
  <si>
    <t xml:space="preserve">Ţeavă neagră din oţel preizolată DN50 </t>
  </si>
  <si>
    <t>TENGIZ00050</t>
  </si>
  <si>
    <t>Ţeavă neagră din oţel preizolată DN65</t>
  </si>
  <si>
    <t>TENGIZ00065</t>
  </si>
  <si>
    <t xml:space="preserve">Ţeavă neagră din oţel preizolată DN80 </t>
  </si>
  <si>
    <t xml:space="preserve">Butelie de egalizare tip WST 700  </t>
  </si>
  <si>
    <t>BUTEGL00700</t>
  </si>
  <si>
    <t xml:space="preserve">Ţeavă neagră din oţel preizolată DN40 </t>
  </si>
  <si>
    <t xml:space="preserve">Ţeavă neagră din oţel preizolată DN100 </t>
  </si>
  <si>
    <t>TENGIZ00100</t>
  </si>
  <si>
    <t>Rezervor de acumulare V=12500 L</t>
  </si>
  <si>
    <t>Vas de expansiune închis cu membrană interschimbabilă, tip AFE CE 750</t>
  </si>
  <si>
    <t>SCP tip S 43-IS06-148-TMTL29</t>
  </si>
  <si>
    <t>VASEXP00750</t>
  </si>
  <si>
    <t>SCP14829</t>
  </si>
  <si>
    <t>Dambul P.4</t>
  </si>
  <si>
    <t>Vană de echilibrare DN 200 TIP 445</t>
  </si>
  <si>
    <t>ROREGL00200</t>
  </si>
  <si>
    <t>Vană de echilibrare DN 150 TIP 445</t>
  </si>
  <si>
    <t>ROREGL00150</t>
  </si>
  <si>
    <t>Vană de echilibrare DN 125 TIP 445</t>
  </si>
  <si>
    <t>ROREGL00125</t>
  </si>
  <si>
    <t xml:space="preserve">Modul de expansiune , adaos şi degazare  pt. CT1 Dâmbu, circuitul cazanelor, tip Eder Elko-MAT </t>
  </si>
  <si>
    <t>MODEXP00003</t>
  </si>
  <si>
    <t xml:space="preserve">Modul de expansiune , adaos şi degazare  pt. CT1 Dâmbu, circuitul secundar, tip Elko-MAT </t>
  </si>
  <si>
    <t>MODEXP00002</t>
  </si>
  <si>
    <t>Pompa cazan  TP 125-110/4</t>
  </si>
  <si>
    <t>POMPCA125110</t>
  </si>
  <si>
    <t>Pompa inc TP 150-220/4</t>
  </si>
  <si>
    <t>POMPIN150220</t>
  </si>
  <si>
    <t>Pompa primar TP 150-90/6</t>
  </si>
  <si>
    <t>POMPPR015090</t>
  </si>
  <si>
    <t>Pompa cazan TP 125-70/6</t>
  </si>
  <si>
    <t>POMPCA012570</t>
  </si>
  <si>
    <t>Pompa inc TP 150-70/6</t>
  </si>
  <si>
    <t>POMPIN015070</t>
  </si>
  <si>
    <t>SCP tip S 43-IS06-176-TMTL26</t>
  </si>
  <si>
    <t>SCP17626</t>
  </si>
  <si>
    <t>Staţie dozare  2 buc.</t>
  </si>
  <si>
    <t>Dambul P. 1</t>
  </si>
  <si>
    <t>Anexa 1/b</t>
  </si>
  <si>
    <t>Total gen.</t>
  </si>
  <si>
    <t>Intocmit</t>
  </si>
  <si>
    <t>Cioban Gheorghe</t>
  </si>
  <si>
    <t>Kovacs Gizella</t>
  </si>
  <si>
    <t>LISTA CU MATERIALELE ȘI ECHIPAMENTELE  RAMASE DIN INVESTIȚII ÎN CURS - ZONA CONCESIONATĂ ÎN 2010, PROPUSE PENTRU DISPONIBILIZARE, ÎN VEDEREA TRANSMITERII FĂRĂ PLATĂ CĂTRE ALTE INSTITUŢII  PUBLICE</t>
  </si>
</sst>
</file>

<file path=xl/styles.xml><?xml version="1.0" encoding="utf-8"?>
<styleSheet xmlns="http://schemas.openxmlformats.org/spreadsheetml/2006/main">
  <numFmts count="1">
    <numFmt numFmtId="43" formatCode="_-* #,##0.00\ _l_e_i_-;\-* #,##0.00\ _l_e_i_-;_-* &quot;-&quot;??\ _l_e_i_-;_-@_-"/>
  </numFmts>
  <fonts count="10">
    <font>
      <sz val="11"/>
      <color theme="1"/>
      <name val="Calibri"/>
      <family val="2"/>
      <charset val="238"/>
      <scheme val="minor"/>
    </font>
    <font>
      <sz val="12"/>
      <name val="Times New Roman"/>
      <family val="1"/>
    </font>
    <font>
      <sz val="10"/>
      <name val="Arial"/>
      <family val="2"/>
      <charset val="238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vertAlign val="superscript"/>
      <sz val="11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/>
  </cellStyleXfs>
  <cellXfs count="95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3" fillId="0" borderId="1" xfId="1" applyFont="1" applyFill="1" applyBorder="1" applyAlignment="1"/>
    <xf numFmtId="0" fontId="4" fillId="0" borderId="1" xfId="0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4" fontId="4" fillId="0" borderId="1" xfId="0" applyNumberFormat="1" applyFont="1" applyFill="1" applyBorder="1" applyAlignment="1"/>
    <xf numFmtId="0" fontId="3" fillId="0" borderId="1" xfId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3" fillId="0" borderId="1" xfId="1" applyFont="1" applyFill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4" fontId="5" fillId="0" borderId="1" xfId="0" applyNumberFormat="1" applyFont="1" applyFill="1" applyBorder="1"/>
    <xf numFmtId="0" fontId="5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3" fillId="0" borderId="1" xfId="2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/>
    </xf>
    <xf numFmtId="4" fontId="3" fillId="0" borderId="1" xfId="1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3" fillId="0" borderId="1" xfId="4" applyFont="1" applyFill="1" applyBorder="1" applyAlignment="1"/>
    <xf numFmtId="0" fontId="3" fillId="0" borderId="1" xfId="2" applyFont="1" applyFill="1" applyBorder="1" applyAlignment="1"/>
    <xf numFmtId="0" fontId="3" fillId="0" borderId="1" xfId="2" applyNumberFormat="1" applyFont="1" applyFill="1" applyBorder="1" applyAlignment="1">
      <alignment wrapText="1"/>
    </xf>
    <xf numFmtId="0" fontId="3" fillId="0" borderId="1" xfId="2" applyFont="1" applyFill="1" applyBorder="1" applyAlignment="1">
      <alignment wrapText="1"/>
    </xf>
    <xf numFmtId="0" fontId="3" fillId="0" borderId="1" xfId="5" applyFont="1" applyFill="1" applyBorder="1" applyAlignment="1"/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2" fontId="3" fillId="0" borderId="1" xfId="2" applyNumberFormat="1" applyFont="1" applyFill="1" applyBorder="1" applyAlignment="1">
      <alignment wrapText="1"/>
    </xf>
    <xf numFmtId="4" fontId="3" fillId="0" borderId="1" xfId="1" applyNumberFormat="1" applyFont="1" applyFill="1" applyBorder="1" applyAlignment="1">
      <alignment horizontal="right"/>
    </xf>
    <xf numFmtId="0" fontId="4" fillId="0" borderId="1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/>
    <xf numFmtId="4" fontId="1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/>
    <xf numFmtId="0" fontId="6" fillId="0" borderId="1" xfId="0" applyFont="1" applyBorder="1"/>
    <xf numFmtId="4" fontId="6" fillId="0" borderId="1" xfId="0" applyNumberFormat="1" applyFont="1" applyBorder="1"/>
    <xf numFmtId="0" fontId="4" fillId="0" borderId="1" xfId="1" applyFont="1" applyFill="1" applyBorder="1" applyAlignment="1"/>
    <xf numFmtId="4" fontId="3" fillId="0" borderId="1" xfId="1" applyNumberFormat="1" applyFont="1" applyFill="1" applyBorder="1" applyAlignment="1">
      <alignment vertical="center"/>
    </xf>
    <xf numFmtId="0" fontId="4" fillId="0" borderId="1" xfId="1" applyNumberFormat="1" applyFont="1" applyFill="1" applyBorder="1" applyAlignment="1">
      <alignment vertical="top" wrapText="1"/>
    </xf>
    <xf numFmtId="0" fontId="3" fillId="0" borderId="1" xfId="1" applyNumberFormat="1" applyFont="1" applyFill="1" applyBorder="1" applyAlignment="1">
      <alignment horizontal="center" vertical="top"/>
    </xf>
    <xf numFmtId="0" fontId="4" fillId="0" borderId="1" xfId="1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4" fontId="4" fillId="0" borderId="1" xfId="0" applyNumberFormat="1" applyFont="1" applyBorder="1"/>
    <xf numFmtId="1" fontId="3" fillId="0" borderId="1" xfId="6" applyNumberFormat="1" applyFont="1" applyFill="1" applyBorder="1" applyAlignment="1">
      <alignment wrapText="1"/>
    </xf>
    <xf numFmtId="0" fontId="3" fillId="0" borderId="1" xfId="6" applyNumberFormat="1" applyFont="1" applyFill="1" applyBorder="1" applyAlignment="1">
      <alignment horizontal="center" wrapText="1"/>
    </xf>
    <xf numFmtId="4" fontId="3" fillId="0" borderId="1" xfId="6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6" fillId="0" borderId="2" xfId="0" applyFont="1" applyBorder="1"/>
    <xf numFmtId="0" fontId="1" fillId="0" borderId="0" xfId="0" applyFont="1" applyBorder="1"/>
    <xf numFmtId="0" fontId="3" fillId="0" borderId="0" xfId="0" applyFont="1" applyBorder="1" applyAlignment="1">
      <alignment horizontal="center"/>
    </xf>
    <xf numFmtId="0" fontId="9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vertical="center"/>
    </xf>
    <xf numFmtId="4" fontId="2" fillId="0" borderId="1" xfId="1" applyNumberFormat="1" applyFont="1" applyFill="1" applyBorder="1" applyAlignment="1"/>
    <xf numFmtId="0" fontId="4" fillId="0" borderId="1" xfId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right" wrapText="1"/>
    </xf>
    <xf numFmtId="0" fontId="4" fillId="0" borderId="1" xfId="1" applyFont="1" applyFill="1" applyBorder="1" applyAlignment="1">
      <alignment vertical="top"/>
    </xf>
    <xf numFmtId="0" fontId="4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/>
    </xf>
    <xf numFmtId="0" fontId="1" fillId="0" borderId="3" xfId="0" applyFont="1" applyBorder="1" applyAlignment="1">
      <alignment horizontal="center" vertical="top"/>
    </xf>
    <xf numFmtId="0" fontId="3" fillId="0" borderId="1" xfId="1" applyFont="1" applyFill="1" applyBorder="1" applyAlignment="1">
      <alignment vertical="top" wrapText="1"/>
    </xf>
    <xf numFmtId="0" fontId="3" fillId="0" borderId="1" xfId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4" fontId="3" fillId="0" borderId="1" xfId="1" applyNumberFormat="1" applyFont="1" applyFill="1" applyBorder="1" applyAlignment="1">
      <alignment vertical="top"/>
    </xf>
    <xf numFmtId="4" fontId="3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top"/>
    </xf>
    <xf numFmtId="1" fontId="3" fillId="0" borderId="5" xfId="0" applyNumberFormat="1" applyFont="1" applyFill="1" applyBorder="1" applyAlignment="1">
      <alignment wrapText="1"/>
    </xf>
    <xf numFmtId="0" fontId="3" fillId="0" borderId="5" xfId="0" applyNumberFormat="1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4" fontId="3" fillId="0" borderId="5" xfId="0" applyNumberFormat="1" applyFont="1" applyFill="1" applyBorder="1" applyAlignment="1">
      <alignment horizontal="right" wrapText="1"/>
    </xf>
    <xf numFmtId="4" fontId="1" fillId="0" borderId="1" xfId="0" applyNumberFormat="1" applyFont="1" applyBorder="1" applyAlignment="1">
      <alignment vertical="top"/>
    </xf>
    <xf numFmtId="4" fontId="3" fillId="0" borderId="1" xfId="3" applyNumberFormat="1" applyFont="1" applyFill="1" applyBorder="1" applyAlignment="1">
      <alignment horizontal="right" vertical="center"/>
    </xf>
    <xf numFmtId="4" fontId="3" fillId="0" borderId="1" xfId="2" applyNumberFormat="1" applyFont="1" applyFill="1" applyBorder="1" applyAlignment="1">
      <alignment horizontal="right"/>
    </xf>
    <xf numFmtId="4" fontId="5" fillId="0" borderId="1" xfId="0" applyNumberFormat="1" applyFont="1" applyBorder="1" applyAlignment="1">
      <alignment horizontal="center" wrapText="1"/>
    </xf>
    <xf numFmtId="4" fontId="4" fillId="0" borderId="1" xfId="0" applyNumberFormat="1" applyFont="1" applyFill="1" applyBorder="1"/>
    <xf numFmtId="4" fontId="4" fillId="0" borderId="1" xfId="0" applyNumberFormat="1" applyFont="1" applyFill="1" applyBorder="1" applyAlignment="1">
      <alignment vertical="top"/>
    </xf>
    <xf numFmtId="4" fontId="1" fillId="0" borderId="1" xfId="0" applyNumberFormat="1" applyFont="1" applyBorder="1" applyAlignment="1">
      <alignment horizontal="center" wrapText="1"/>
    </xf>
    <xf numFmtId="4" fontId="4" fillId="0" borderId="2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top"/>
    </xf>
    <xf numFmtId="4" fontId="3" fillId="0" borderId="5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6" fillId="0" borderId="0" xfId="0" applyFont="1" applyAlignment="1">
      <alignment wrapText="1"/>
    </xf>
  </cellXfs>
  <cellStyles count="7">
    <cellStyle name="Comma 4" xfId="3"/>
    <cellStyle name="Normal" xfId="0" builtinId="0"/>
    <cellStyle name="Normal 2" xfId="6"/>
    <cellStyle name="Normal 2 4" xfId="2"/>
    <cellStyle name="Normal 4" xfId="1"/>
    <cellStyle name="Normal_Conducte clasice 2" xfId="5"/>
    <cellStyle name="Normal_Conducte preizolate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7"/>
  <sheetViews>
    <sheetView tabSelected="1" topLeftCell="A13" workbookViewId="0">
      <selection activeCell="B5" sqref="B5:B7"/>
    </sheetView>
  </sheetViews>
  <sheetFormatPr defaultRowHeight="15.75"/>
  <cols>
    <col min="1" max="1" width="6.42578125" style="16" customWidth="1"/>
    <col min="2" max="2" width="46.7109375" style="16" customWidth="1"/>
    <col min="3" max="3" width="18.28515625" style="16" customWidth="1"/>
    <col min="4" max="4" width="6.7109375" style="16" customWidth="1"/>
    <col min="5" max="5" width="9.140625" style="16"/>
    <col min="6" max="6" width="10.28515625" style="16" customWidth="1"/>
    <col min="7" max="7" width="13.5703125" style="16" customWidth="1"/>
    <col min="8" max="8" width="15.85546875" style="16" customWidth="1"/>
    <col min="9" max="16384" width="9.140625" style="16"/>
  </cols>
  <sheetData>
    <row r="1" spans="1:8">
      <c r="H1" s="16" t="s">
        <v>280</v>
      </c>
    </row>
    <row r="3" spans="1:8" ht="45" customHeight="1">
      <c r="B3" s="94" t="s">
        <v>285</v>
      </c>
      <c r="C3" s="94"/>
      <c r="D3" s="94"/>
      <c r="E3" s="94"/>
      <c r="F3" s="94"/>
      <c r="G3" s="94"/>
      <c r="H3" s="94"/>
    </row>
    <row r="5" spans="1:8" s="1" customFormat="1">
      <c r="A5" s="92" t="s">
        <v>0</v>
      </c>
      <c r="B5" s="92" t="s">
        <v>1</v>
      </c>
      <c r="C5" s="92" t="s">
        <v>2</v>
      </c>
      <c r="D5" s="92" t="s">
        <v>3</v>
      </c>
      <c r="E5" s="92" t="s">
        <v>4</v>
      </c>
      <c r="F5" s="92" t="s">
        <v>5</v>
      </c>
      <c r="G5" s="92" t="s">
        <v>6</v>
      </c>
      <c r="H5" s="92" t="s">
        <v>7</v>
      </c>
    </row>
    <row r="6" spans="1:8" s="1" customFormat="1">
      <c r="A6" s="92"/>
      <c r="B6" s="92"/>
      <c r="C6" s="92"/>
      <c r="D6" s="92"/>
      <c r="E6" s="93"/>
      <c r="F6" s="92"/>
      <c r="G6" s="92"/>
      <c r="H6" s="92"/>
    </row>
    <row r="7" spans="1:8" s="1" customFormat="1">
      <c r="A7" s="92"/>
      <c r="B7" s="92"/>
      <c r="C7" s="92"/>
      <c r="D7" s="92"/>
      <c r="E7" s="93"/>
      <c r="F7" s="92"/>
      <c r="G7" s="92"/>
      <c r="H7" s="92"/>
    </row>
    <row r="8" spans="1:8" s="9" customFormat="1">
      <c r="A8" s="87">
        <v>1</v>
      </c>
      <c r="B8" s="3" t="s">
        <v>8</v>
      </c>
      <c r="C8" s="4" t="s">
        <v>9</v>
      </c>
      <c r="D8" s="5" t="s">
        <v>10</v>
      </c>
      <c r="E8" s="6">
        <v>157</v>
      </c>
      <c r="F8" s="7">
        <v>237.42</v>
      </c>
      <c r="G8" s="8">
        <f>E8*F8</f>
        <v>37274.939999999995</v>
      </c>
      <c r="H8" s="2" t="s">
        <v>11</v>
      </c>
    </row>
    <row r="9" spans="1:8" s="9" customFormat="1" ht="18" customHeight="1">
      <c r="A9" s="87">
        <v>2</v>
      </c>
      <c r="B9" s="10" t="s">
        <v>12</v>
      </c>
      <c r="C9" s="4" t="s">
        <v>13</v>
      </c>
      <c r="D9" s="5" t="s">
        <v>10</v>
      </c>
      <c r="E9" s="6">
        <v>1158.8699999999999</v>
      </c>
      <c r="F9" s="7">
        <v>57.71</v>
      </c>
      <c r="G9" s="8">
        <f t="shared" ref="G9:G14" si="0">E9*F9</f>
        <v>66878.387699999992</v>
      </c>
      <c r="H9" s="2" t="s">
        <v>11</v>
      </c>
    </row>
    <row r="10" spans="1:8" s="9" customFormat="1">
      <c r="A10" s="87">
        <v>3</v>
      </c>
      <c r="B10" s="3" t="s">
        <v>14</v>
      </c>
      <c r="C10" s="4" t="s">
        <v>15</v>
      </c>
      <c r="D10" s="5" t="s">
        <v>10</v>
      </c>
      <c r="E10" s="6">
        <v>82</v>
      </c>
      <c r="F10" s="7">
        <v>70.67</v>
      </c>
      <c r="G10" s="8">
        <f t="shared" si="0"/>
        <v>5794.9400000000005</v>
      </c>
      <c r="H10" s="2" t="s">
        <v>11</v>
      </c>
    </row>
    <row r="11" spans="1:8" s="9" customFormat="1">
      <c r="A11" s="87">
        <v>4</v>
      </c>
      <c r="B11" s="3" t="s">
        <v>16</v>
      </c>
      <c r="C11" s="4" t="s">
        <v>17</v>
      </c>
      <c r="D11" s="5" t="s">
        <v>10</v>
      </c>
      <c r="E11" s="6">
        <v>1071.7428500000001</v>
      </c>
      <c r="F11" s="7">
        <v>98.96</v>
      </c>
      <c r="G11" s="8">
        <f t="shared" si="0"/>
        <v>106059.67243600001</v>
      </c>
      <c r="H11" s="2" t="s">
        <v>11</v>
      </c>
    </row>
    <row r="12" spans="1:8" s="9" customFormat="1">
      <c r="A12" s="87">
        <v>5</v>
      </c>
      <c r="B12" s="3" t="s">
        <v>18</v>
      </c>
      <c r="C12" s="4" t="s">
        <v>19</v>
      </c>
      <c r="D12" s="5" t="s">
        <v>10</v>
      </c>
      <c r="E12" s="6">
        <v>253.22135000000003</v>
      </c>
      <c r="F12" s="7">
        <v>141.19</v>
      </c>
      <c r="G12" s="8">
        <f t="shared" si="0"/>
        <v>35752.322406500003</v>
      </c>
      <c r="H12" s="2" t="s">
        <v>11</v>
      </c>
    </row>
    <row r="13" spans="1:8" s="9" customFormat="1">
      <c r="A13" s="87">
        <v>6</v>
      </c>
      <c r="B13" s="3" t="s">
        <v>20</v>
      </c>
      <c r="C13" s="4" t="s">
        <v>21</v>
      </c>
      <c r="D13" s="5" t="s">
        <v>10</v>
      </c>
      <c r="E13" s="6">
        <v>66</v>
      </c>
      <c r="F13" s="31">
        <v>166</v>
      </c>
      <c r="G13" s="8">
        <f t="shared" si="0"/>
        <v>10956</v>
      </c>
      <c r="H13" s="2" t="s">
        <v>11</v>
      </c>
    </row>
    <row r="14" spans="1:8" s="9" customFormat="1">
      <c r="A14" s="87">
        <v>7</v>
      </c>
      <c r="B14" s="3" t="s">
        <v>22</v>
      </c>
      <c r="C14" s="4" t="s">
        <v>23</v>
      </c>
      <c r="D14" s="5" t="s">
        <v>10</v>
      </c>
      <c r="E14" s="6">
        <v>112.96129999999999</v>
      </c>
      <c r="F14" s="31">
        <v>199.48</v>
      </c>
      <c r="G14" s="8">
        <f t="shared" si="0"/>
        <v>22533.520123999999</v>
      </c>
      <c r="H14" s="2" t="s">
        <v>11</v>
      </c>
    </row>
    <row r="15" spans="1:8" s="15" customFormat="1" ht="14.25">
      <c r="A15" s="88"/>
      <c r="B15" s="12" t="s">
        <v>24</v>
      </c>
      <c r="C15" s="13"/>
      <c r="D15" s="11"/>
      <c r="E15" s="80"/>
      <c r="F15" s="14"/>
      <c r="G15" s="14">
        <f>SUM(G8:G14)</f>
        <v>285249.78266649996</v>
      </c>
      <c r="H15" s="11"/>
    </row>
    <row r="16" spans="1:8" s="22" customFormat="1">
      <c r="A16" s="69">
        <v>1</v>
      </c>
      <c r="B16" s="18" t="s">
        <v>25</v>
      </c>
      <c r="C16" s="4" t="s">
        <v>26</v>
      </c>
      <c r="D16" s="19" t="s">
        <v>27</v>
      </c>
      <c r="E16" s="20">
        <v>15</v>
      </c>
      <c r="F16" s="78">
        <v>250</v>
      </c>
      <c r="G16" s="21">
        <f>E16*F16</f>
        <v>3750</v>
      </c>
      <c r="H16" s="17" t="s">
        <v>209</v>
      </c>
    </row>
    <row r="17" spans="1:8" s="22" customFormat="1">
      <c r="A17" s="69">
        <v>2</v>
      </c>
      <c r="B17" s="23" t="s">
        <v>28</v>
      </c>
      <c r="C17" s="19" t="s">
        <v>29</v>
      </c>
      <c r="D17" s="5" t="s">
        <v>30</v>
      </c>
      <c r="E17" s="20">
        <v>27</v>
      </c>
      <c r="F17" s="31">
        <v>17.28</v>
      </c>
      <c r="G17" s="21">
        <f t="shared" ref="G17:G80" si="1">E17*F17</f>
        <v>466.56000000000006</v>
      </c>
      <c r="H17" s="17" t="s">
        <v>209</v>
      </c>
    </row>
    <row r="18" spans="1:8" s="22" customFormat="1">
      <c r="A18" s="69">
        <v>3</v>
      </c>
      <c r="B18" s="23" t="s">
        <v>31</v>
      </c>
      <c r="C18" s="19" t="s">
        <v>32</v>
      </c>
      <c r="D18" s="5" t="s">
        <v>30</v>
      </c>
      <c r="E18" s="20">
        <v>8</v>
      </c>
      <c r="F18" s="31">
        <v>42.49</v>
      </c>
      <c r="G18" s="21">
        <f t="shared" si="1"/>
        <v>339.92</v>
      </c>
      <c r="H18" s="17" t="s">
        <v>209</v>
      </c>
    </row>
    <row r="19" spans="1:8" s="22" customFormat="1">
      <c r="A19" s="69">
        <v>4</v>
      </c>
      <c r="B19" s="23" t="s">
        <v>31</v>
      </c>
      <c r="C19" s="19" t="s">
        <v>32</v>
      </c>
      <c r="D19" s="5" t="s">
        <v>30</v>
      </c>
      <c r="E19" s="20">
        <v>18</v>
      </c>
      <c r="F19" s="31">
        <v>18.829999999999998</v>
      </c>
      <c r="G19" s="21">
        <f t="shared" si="1"/>
        <v>338.93999999999994</v>
      </c>
      <c r="H19" s="17" t="s">
        <v>209</v>
      </c>
    </row>
    <row r="20" spans="1:8" s="22" customFormat="1">
      <c r="A20" s="69">
        <v>5</v>
      </c>
      <c r="B20" s="23" t="s">
        <v>31</v>
      </c>
      <c r="C20" s="19" t="s">
        <v>32</v>
      </c>
      <c r="D20" s="5" t="s">
        <v>30</v>
      </c>
      <c r="E20" s="20">
        <v>8</v>
      </c>
      <c r="F20" s="31">
        <v>17.28</v>
      </c>
      <c r="G20" s="21">
        <f t="shared" si="1"/>
        <v>138.24</v>
      </c>
      <c r="H20" s="17" t="s">
        <v>209</v>
      </c>
    </row>
    <row r="21" spans="1:8" s="22" customFormat="1">
      <c r="A21" s="69">
        <v>6</v>
      </c>
      <c r="B21" s="23" t="s">
        <v>33</v>
      </c>
      <c r="C21" s="19" t="s">
        <v>34</v>
      </c>
      <c r="D21" s="5" t="s">
        <v>30</v>
      </c>
      <c r="E21" s="20">
        <v>14</v>
      </c>
      <c r="F21" s="31">
        <v>20.92</v>
      </c>
      <c r="G21" s="21">
        <f t="shared" si="1"/>
        <v>292.88</v>
      </c>
      <c r="H21" s="17" t="s">
        <v>209</v>
      </c>
    </row>
    <row r="22" spans="1:8" s="22" customFormat="1">
      <c r="A22" s="69">
        <v>7</v>
      </c>
      <c r="B22" s="23" t="s">
        <v>35</v>
      </c>
      <c r="C22" s="19" t="s">
        <v>36</v>
      </c>
      <c r="D22" s="5" t="s">
        <v>30</v>
      </c>
      <c r="E22" s="20">
        <v>4</v>
      </c>
      <c r="F22" s="31">
        <v>20.92</v>
      </c>
      <c r="G22" s="21">
        <f t="shared" si="1"/>
        <v>83.68</v>
      </c>
      <c r="H22" s="17" t="s">
        <v>209</v>
      </c>
    </row>
    <row r="23" spans="1:8" s="22" customFormat="1">
      <c r="A23" s="69">
        <v>8</v>
      </c>
      <c r="B23" s="23" t="s">
        <v>37</v>
      </c>
      <c r="C23" s="19" t="s">
        <v>38</v>
      </c>
      <c r="D23" s="5" t="s">
        <v>30</v>
      </c>
      <c r="E23" s="20">
        <v>1</v>
      </c>
      <c r="F23" s="31">
        <v>30.82</v>
      </c>
      <c r="G23" s="21">
        <f t="shared" si="1"/>
        <v>30.82</v>
      </c>
      <c r="H23" s="17" t="s">
        <v>209</v>
      </c>
    </row>
    <row r="24" spans="1:8" s="22" customFormat="1">
      <c r="A24" s="69">
        <v>9</v>
      </c>
      <c r="B24" s="23" t="s">
        <v>39</v>
      </c>
      <c r="C24" s="19" t="s">
        <v>40</v>
      </c>
      <c r="D24" s="5" t="s">
        <v>30</v>
      </c>
      <c r="E24" s="20">
        <v>4</v>
      </c>
      <c r="F24" s="31">
        <v>33.44</v>
      </c>
      <c r="G24" s="21">
        <f t="shared" si="1"/>
        <v>133.76</v>
      </c>
      <c r="H24" s="17" t="s">
        <v>209</v>
      </c>
    </row>
    <row r="25" spans="1:8" s="22" customFormat="1">
      <c r="A25" s="69">
        <v>10</v>
      </c>
      <c r="B25" s="24" t="s">
        <v>41</v>
      </c>
      <c r="C25" s="19" t="s">
        <v>42</v>
      </c>
      <c r="D25" s="5" t="s">
        <v>30</v>
      </c>
      <c r="E25" s="20">
        <v>107</v>
      </c>
      <c r="F25" s="31">
        <v>46.59</v>
      </c>
      <c r="G25" s="21">
        <f t="shared" si="1"/>
        <v>4985.13</v>
      </c>
      <c r="H25" s="17" t="s">
        <v>209</v>
      </c>
    </row>
    <row r="26" spans="1:8" s="22" customFormat="1">
      <c r="A26" s="69">
        <v>11</v>
      </c>
      <c r="B26" s="24" t="s">
        <v>43</v>
      </c>
      <c r="C26" s="19" t="s">
        <v>44</v>
      </c>
      <c r="D26" s="5" t="s">
        <v>30</v>
      </c>
      <c r="E26" s="20">
        <v>73</v>
      </c>
      <c r="F26" s="31">
        <v>53.34</v>
      </c>
      <c r="G26" s="21">
        <f t="shared" si="1"/>
        <v>3893.82</v>
      </c>
      <c r="H26" s="17" t="s">
        <v>209</v>
      </c>
    </row>
    <row r="27" spans="1:8" s="22" customFormat="1">
      <c r="A27" s="69">
        <v>12</v>
      </c>
      <c r="B27" s="24" t="s">
        <v>45</v>
      </c>
      <c r="C27" s="19" t="s">
        <v>46</v>
      </c>
      <c r="D27" s="5" t="s">
        <v>30</v>
      </c>
      <c r="E27" s="20">
        <v>24</v>
      </c>
      <c r="F27" s="31">
        <v>53.34</v>
      </c>
      <c r="G27" s="21">
        <f t="shared" si="1"/>
        <v>1280.1600000000001</v>
      </c>
      <c r="H27" s="17" t="s">
        <v>209</v>
      </c>
    </row>
    <row r="28" spans="1:8" s="22" customFormat="1">
      <c r="A28" s="69">
        <v>13</v>
      </c>
      <c r="B28" s="24" t="s">
        <v>47</v>
      </c>
      <c r="C28" s="19" t="s">
        <v>48</v>
      </c>
      <c r="D28" s="5" t="s">
        <v>30</v>
      </c>
      <c r="E28" s="20">
        <v>19</v>
      </c>
      <c r="F28" s="31">
        <v>62.23</v>
      </c>
      <c r="G28" s="21">
        <f t="shared" si="1"/>
        <v>1182.3699999999999</v>
      </c>
      <c r="H28" s="17" t="s">
        <v>209</v>
      </c>
    </row>
    <row r="29" spans="1:8" s="22" customFormat="1">
      <c r="A29" s="69">
        <v>14</v>
      </c>
      <c r="B29" s="24" t="s">
        <v>49</v>
      </c>
      <c r="C29" s="19" t="s">
        <v>50</v>
      </c>
      <c r="D29" s="5" t="s">
        <v>30</v>
      </c>
      <c r="E29" s="20">
        <v>2</v>
      </c>
      <c r="F29" s="79">
        <v>63.53</v>
      </c>
      <c r="G29" s="21">
        <f t="shared" si="1"/>
        <v>127.06</v>
      </c>
      <c r="H29" s="17" t="s">
        <v>209</v>
      </c>
    </row>
    <row r="30" spans="1:8" s="22" customFormat="1">
      <c r="A30" s="69">
        <v>15</v>
      </c>
      <c r="B30" s="24" t="s">
        <v>51</v>
      </c>
      <c r="C30" s="19" t="s">
        <v>52</v>
      </c>
      <c r="D30" s="5" t="s">
        <v>30</v>
      </c>
      <c r="E30" s="20">
        <v>28</v>
      </c>
      <c r="F30" s="31">
        <v>81.38</v>
      </c>
      <c r="G30" s="21">
        <f t="shared" si="1"/>
        <v>2278.64</v>
      </c>
      <c r="H30" s="17" t="s">
        <v>209</v>
      </c>
    </row>
    <row r="31" spans="1:8" s="22" customFormat="1">
      <c r="A31" s="69">
        <v>16</v>
      </c>
      <c r="B31" s="24" t="s">
        <v>53</v>
      </c>
      <c r="C31" s="19" t="s">
        <v>54</v>
      </c>
      <c r="D31" s="5" t="s">
        <v>30</v>
      </c>
      <c r="E31" s="20">
        <v>4</v>
      </c>
      <c r="F31" s="79">
        <v>137.1</v>
      </c>
      <c r="G31" s="21">
        <f t="shared" si="1"/>
        <v>548.4</v>
      </c>
      <c r="H31" s="17" t="s">
        <v>209</v>
      </c>
    </row>
    <row r="32" spans="1:8" s="22" customFormat="1">
      <c r="A32" s="69">
        <v>17</v>
      </c>
      <c r="B32" s="25" t="s">
        <v>210</v>
      </c>
      <c r="C32" s="4" t="s">
        <v>55</v>
      </c>
      <c r="D32" s="5" t="s">
        <v>30</v>
      </c>
      <c r="E32" s="20">
        <v>36</v>
      </c>
      <c r="F32" s="31">
        <v>48.97</v>
      </c>
      <c r="G32" s="21">
        <f t="shared" si="1"/>
        <v>1762.92</v>
      </c>
      <c r="H32" s="17" t="s">
        <v>209</v>
      </c>
    </row>
    <row r="33" spans="1:8" s="22" customFormat="1">
      <c r="A33" s="69">
        <v>18</v>
      </c>
      <c r="B33" s="26" t="s">
        <v>211</v>
      </c>
      <c r="C33" s="4" t="s">
        <v>56</v>
      </c>
      <c r="D33" s="5" t="s">
        <v>30</v>
      </c>
      <c r="E33" s="20">
        <v>38</v>
      </c>
      <c r="F33" s="31">
        <v>60.17</v>
      </c>
      <c r="G33" s="21">
        <f t="shared" si="1"/>
        <v>2286.46</v>
      </c>
      <c r="H33" s="17" t="s">
        <v>209</v>
      </c>
    </row>
    <row r="34" spans="1:8" s="22" customFormat="1">
      <c r="A34" s="69">
        <v>19</v>
      </c>
      <c r="B34" s="24" t="s">
        <v>57</v>
      </c>
      <c r="C34" s="4" t="s">
        <v>58</v>
      </c>
      <c r="D34" s="5" t="s">
        <v>30</v>
      </c>
      <c r="E34" s="20">
        <v>15</v>
      </c>
      <c r="F34" s="31">
        <v>82.11</v>
      </c>
      <c r="G34" s="21">
        <f t="shared" si="1"/>
        <v>1231.6500000000001</v>
      </c>
      <c r="H34" s="17" t="s">
        <v>209</v>
      </c>
    </row>
    <row r="35" spans="1:8" s="22" customFormat="1">
      <c r="A35" s="69">
        <v>20</v>
      </c>
      <c r="B35" s="26" t="s">
        <v>60</v>
      </c>
      <c r="C35" s="4" t="s">
        <v>59</v>
      </c>
      <c r="D35" s="5" t="s">
        <v>30</v>
      </c>
      <c r="E35" s="20">
        <v>5</v>
      </c>
      <c r="F35" s="31">
        <v>82.11</v>
      </c>
      <c r="G35" s="21">
        <f t="shared" si="1"/>
        <v>410.55</v>
      </c>
      <c r="H35" s="17" t="s">
        <v>209</v>
      </c>
    </row>
    <row r="36" spans="1:8" s="22" customFormat="1">
      <c r="A36" s="69">
        <v>21</v>
      </c>
      <c r="B36" s="26" t="s">
        <v>60</v>
      </c>
      <c r="C36" s="4" t="s">
        <v>59</v>
      </c>
      <c r="D36" s="5" t="s">
        <v>30</v>
      </c>
      <c r="E36" s="20">
        <v>6</v>
      </c>
      <c r="F36" s="31">
        <v>93.38</v>
      </c>
      <c r="G36" s="21">
        <f t="shared" si="1"/>
        <v>560.28</v>
      </c>
      <c r="H36" s="17" t="s">
        <v>209</v>
      </c>
    </row>
    <row r="37" spans="1:8" s="22" customFormat="1">
      <c r="A37" s="69">
        <v>22</v>
      </c>
      <c r="B37" s="26" t="s">
        <v>212</v>
      </c>
      <c r="C37" s="4" t="s">
        <v>61</v>
      </c>
      <c r="D37" s="5" t="s">
        <v>30</v>
      </c>
      <c r="E37" s="20"/>
      <c r="F37" s="31">
        <v>131.53</v>
      </c>
      <c r="G37" s="21">
        <f t="shared" si="1"/>
        <v>0</v>
      </c>
      <c r="H37" s="17" t="s">
        <v>209</v>
      </c>
    </row>
    <row r="38" spans="1:8" s="22" customFormat="1">
      <c r="A38" s="69">
        <v>23</v>
      </c>
      <c r="B38" s="24" t="s">
        <v>62</v>
      </c>
      <c r="C38" s="4" t="s">
        <v>63</v>
      </c>
      <c r="D38" s="5" t="s">
        <v>30</v>
      </c>
      <c r="E38" s="20">
        <v>2</v>
      </c>
      <c r="F38" s="31">
        <v>190.75</v>
      </c>
      <c r="G38" s="21">
        <f t="shared" si="1"/>
        <v>381.5</v>
      </c>
      <c r="H38" s="17" t="s">
        <v>209</v>
      </c>
    </row>
    <row r="39" spans="1:8" s="22" customFormat="1">
      <c r="A39" s="69">
        <v>24</v>
      </c>
      <c r="B39" s="27" t="s">
        <v>64</v>
      </c>
      <c r="C39" s="4" t="s">
        <v>65</v>
      </c>
      <c r="D39" s="28" t="s">
        <v>30</v>
      </c>
      <c r="E39" s="20">
        <v>1</v>
      </c>
      <c r="F39" s="31">
        <v>9.52</v>
      </c>
      <c r="G39" s="21">
        <f t="shared" si="1"/>
        <v>9.52</v>
      </c>
      <c r="H39" s="17" t="s">
        <v>209</v>
      </c>
    </row>
    <row r="40" spans="1:8" s="22" customFormat="1">
      <c r="A40" s="69">
        <v>25</v>
      </c>
      <c r="B40" s="29" t="s">
        <v>66</v>
      </c>
      <c r="C40" s="19" t="s">
        <v>67</v>
      </c>
      <c r="D40" s="5" t="s">
        <v>30</v>
      </c>
      <c r="E40" s="20">
        <v>41</v>
      </c>
      <c r="F40" s="31">
        <v>16.14</v>
      </c>
      <c r="G40" s="21">
        <f t="shared" si="1"/>
        <v>661.74</v>
      </c>
      <c r="H40" s="17" t="s">
        <v>209</v>
      </c>
    </row>
    <row r="41" spans="1:8" s="22" customFormat="1">
      <c r="A41" s="69">
        <v>26</v>
      </c>
      <c r="B41" s="24" t="s">
        <v>68</v>
      </c>
      <c r="C41" s="19" t="s">
        <v>69</v>
      </c>
      <c r="D41" s="5" t="s">
        <v>30</v>
      </c>
      <c r="E41" s="20">
        <v>21</v>
      </c>
      <c r="F41" s="31">
        <v>16.14</v>
      </c>
      <c r="G41" s="21">
        <f t="shared" si="1"/>
        <v>338.94</v>
      </c>
      <c r="H41" s="17" t="s">
        <v>209</v>
      </c>
    </row>
    <row r="42" spans="1:8" s="22" customFormat="1">
      <c r="A42" s="69">
        <v>27</v>
      </c>
      <c r="B42" s="24" t="s">
        <v>70</v>
      </c>
      <c r="C42" s="19" t="s">
        <v>71</v>
      </c>
      <c r="D42" s="5" t="s">
        <v>30</v>
      </c>
      <c r="E42" s="20">
        <v>4</v>
      </c>
      <c r="F42" s="31">
        <v>21.49</v>
      </c>
      <c r="G42" s="21">
        <f t="shared" si="1"/>
        <v>85.96</v>
      </c>
      <c r="H42" s="17" t="s">
        <v>209</v>
      </c>
    </row>
    <row r="43" spans="1:8" s="22" customFormat="1">
      <c r="A43" s="69">
        <v>28</v>
      </c>
      <c r="B43" s="24" t="s">
        <v>72</v>
      </c>
      <c r="C43" s="19" t="s">
        <v>73</v>
      </c>
      <c r="D43" s="5" t="s">
        <v>30</v>
      </c>
      <c r="E43" s="20">
        <v>51</v>
      </c>
      <c r="F43" s="31">
        <v>16.52</v>
      </c>
      <c r="G43" s="21">
        <f t="shared" si="1"/>
        <v>842.52</v>
      </c>
      <c r="H43" s="17" t="s">
        <v>209</v>
      </c>
    </row>
    <row r="44" spans="1:8" s="22" customFormat="1">
      <c r="A44" s="69">
        <v>29</v>
      </c>
      <c r="B44" s="24" t="s">
        <v>72</v>
      </c>
      <c r="C44" s="19" t="s">
        <v>73</v>
      </c>
      <c r="D44" s="5" t="s">
        <v>30</v>
      </c>
      <c r="E44" s="20">
        <v>1</v>
      </c>
      <c r="F44" s="31">
        <v>16.14</v>
      </c>
      <c r="G44" s="21">
        <f t="shared" si="1"/>
        <v>16.14</v>
      </c>
      <c r="H44" s="17" t="s">
        <v>209</v>
      </c>
    </row>
    <row r="45" spans="1:8" s="22" customFormat="1">
      <c r="A45" s="69">
        <v>30</v>
      </c>
      <c r="B45" s="24" t="s">
        <v>74</v>
      </c>
      <c r="C45" s="19" t="s">
        <v>75</v>
      </c>
      <c r="D45" s="5" t="s">
        <v>30</v>
      </c>
      <c r="E45" s="20">
        <v>33</v>
      </c>
      <c r="F45" s="31">
        <v>16.84</v>
      </c>
      <c r="G45" s="21">
        <f t="shared" si="1"/>
        <v>555.72</v>
      </c>
      <c r="H45" s="17" t="s">
        <v>209</v>
      </c>
    </row>
    <row r="46" spans="1:8" s="22" customFormat="1">
      <c r="A46" s="69">
        <v>31</v>
      </c>
      <c r="B46" s="24" t="s">
        <v>76</v>
      </c>
      <c r="C46" s="19" t="s">
        <v>77</v>
      </c>
      <c r="D46" s="5" t="s">
        <v>30</v>
      </c>
      <c r="E46" s="20">
        <v>33</v>
      </c>
      <c r="F46" s="31">
        <v>16.98</v>
      </c>
      <c r="G46" s="21">
        <f t="shared" si="1"/>
        <v>560.34</v>
      </c>
      <c r="H46" s="17" t="s">
        <v>209</v>
      </c>
    </row>
    <row r="47" spans="1:8" s="22" customFormat="1">
      <c r="A47" s="69">
        <v>32</v>
      </c>
      <c r="B47" s="24" t="s">
        <v>78</v>
      </c>
      <c r="C47" s="19" t="s">
        <v>79</v>
      </c>
      <c r="D47" s="5" t="s">
        <v>30</v>
      </c>
      <c r="E47" s="20">
        <v>14</v>
      </c>
      <c r="F47" s="31">
        <v>18.87</v>
      </c>
      <c r="G47" s="21">
        <f t="shared" si="1"/>
        <v>264.18</v>
      </c>
      <c r="H47" s="17" t="s">
        <v>209</v>
      </c>
    </row>
    <row r="48" spans="1:8" s="22" customFormat="1">
      <c r="A48" s="69">
        <v>33</v>
      </c>
      <c r="B48" s="24" t="s">
        <v>80</v>
      </c>
      <c r="C48" s="19" t="s">
        <v>81</v>
      </c>
      <c r="D48" s="5" t="s">
        <v>30</v>
      </c>
      <c r="E48" s="20">
        <v>2</v>
      </c>
      <c r="F48" s="31">
        <v>21.49</v>
      </c>
      <c r="G48" s="21">
        <f t="shared" si="1"/>
        <v>42.98</v>
      </c>
      <c r="H48" s="17" t="s">
        <v>209</v>
      </c>
    </row>
    <row r="49" spans="1:8" s="22" customFormat="1">
      <c r="A49" s="69">
        <v>34</v>
      </c>
      <c r="B49" s="24" t="s">
        <v>82</v>
      </c>
      <c r="C49" s="19" t="s">
        <v>83</v>
      </c>
      <c r="D49" s="5" t="s">
        <v>30</v>
      </c>
      <c r="E49" s="20">
        <v>6</v>
      </c>
      <c r="F49" s="31">
        <v>24.4</v>
      </c>
      <c r="G49" s="21">
        <f t="shared" si="1"/>
        <v>146.39999999999998</v>
      </c>
      <c r="H49" s="17" t="s">
        <v>209</v>
      </c>
    </row>
    <row r="50" spans="1:8" s="22" customFormat="1">
      <c r="A50" s="69">
        <v>35</v>
      </c>
      <c r="B50" s="24" t="s">
        <v>84</v>
      </c>
      <c r="C50" s="19" t="s">
        <v>85</v>
      </c>
      <c r="D50" s="5" t="s">
        <v>30</v>
      </c>
      <c r="E50" s="20">
        <v>4</v>
      </c>
      <c r="F50" s="31">
        <v>26.01</v>
      </c>
      <c r="G50" s="21">
        <f t="shared" si="1"/>
        <v>104.04</v>
      </c>
      <c r="H50" s="17" t="s">
        <v>209</v>
      </c>
    </row>
    <row r="51" spans="1:8" s="22" customFormat="1">
      <c r="A51" s="69">
        <v>36</v>
      </c>
      <c r="B51" s="24" t="s">
        <v>213</v>
      </c>
      <c r="C51" s="19" t="s">
        <v>86</v>
      </c>
      <c r="D51" s="5" t="s">
        <v>30</v>
      </c>
      <c r="E51" s="20">
        <v>269</v>
      </c>
      <c r="F51" s="31">
        <v>39.130000000000003</v>
      </c>
      <c r="G51" s="21">
        <f t="shared" si="1"/>
        <v>10525.970000000001</v>
      </c>
      <c r="H51" s="17" t="s">
        <v>209</v>
      </c>
    </row>
    <row r="52" spans="1:8" s="22" customFormat="1">
      <c r="A52" s="69">
        <v>37</v>
      </c>
      <c r="B52" s="30" t="s">
        <v>214</v>
      </c>
      <c r="C52" s="19" t="s">
        <v>87</v>
      </c>
      <c r="D52" s="5" t="s">
        <v>30</v>
      </c>
      <c r="E52" s="20">
        <v>343</v>
      </c>
      <c r="F52" s="31">
        <v>45.01</v>
      </c>
      <c r="G52" s="21">
        <f t="shared" si="1"/>
        <v>15438.429999999998</v>
      </c>
      <c r="H52" s="17" t="s">
        <v>209</v>
      </c>
    </row>
    <row r="53" spans="1:8" s="22" customFormat="1">
      <c r="A53" s="69">
        <v>38</v>
      </c>
      <c r="B53" s="24" t="s">
        <v>88</v>
      </c>
      <c r="C53" s="19" t="s">
        <v>89</v>
      </c>
      <c r="D53" s="5" t="s">
        <v>30</v>
      </c>
      <c r="E53" s="20">
        <v>302</v>
      </c>
      <c r="F53" s="31">
        <v>48.27</v>
      </c>
      <c r="G53" s="21">
        <f t="shared" si="1"/>
        <v>14577.54</v>
      </c>
      <c r="H53" s="17" t="s">
        <v>209</v>
      </c>
    </row>
    <row r="54" spans="1:8" s="22" customFormat="1">
      <c r="A54" s="69">
        <v>39</v>
      </c>
      <c r="B54" s="24" t="s">
        <v>90</v>
      </c>
      <c r="C54" s="19" t="s">
        <v>91</v>
      </c>
      <c r="D54" s="5" t="s">
        <v>30</v>
      </c>
      <c r="E54" s="20">
        <v>16</v>
      </c>
      <c r="F54" s="31">
        <v>45.01</v>
      </c>
      <c r="G54" s="21">
        <f t="shared" si="1"/>
        <v>720.16</v>
      </c>
      <c r="H54" s="17" t="s">
        <v>209</v>
      </c>
    </row>
    <row r="55" spans="1:8" s="22" customFormat="1">
      <c r="A55" s="69">
        <v>40</v>
      </c>
      <c r="B55" s="24" t="s">
        <v>90</v>
      </c>
      <c r="C55" s="19" t="s">
        <v>91</v>
      </c>
      <c r="D55" s="5" t="s">
        <v>30</v>
      </c>
      <c r="E55" s="20">
        <v>25</v>
      </c>
      <c r="F55" s="31">
        <v>48.27</v>
      </c>
      <c r="G55" s="21">
        <f t="shared" si="1"/>
        <v>1206.75</v>
      </c>
      <c r="H55" s="17" t="s">
        <v>209</v>
      </c>
    </row>
    <row r="56" spans="1:8" s="22" customFormat="1">
      <c r="A56" s="69">
        <v>41</v>
      </c>
      <c r="B56" s="24" t="s">
        <v>215</v>
      </c>
      <c r="C56" s="19" t="s">
        <v>91</v>
      </c>
      <c r="D56" s="5" t="s">
        <v>30</v>
      </c>
      <c r="E56" s="20">
        <v>5</v>
      </c>
      <c r="F56" s="31">
        <v>79.56</v>
      </c>
      <c r="G56" s="21">
        <f t="shared" si="1"/>
        <v>397.8</v>
      </c>
      <c r="H56" s="17" t="s">
        <v>209</v>
      </c>
    </row>
    <row r="57" spans="1:8" s="22" customFormat="1">
      <c r="A57" s="69">
        <v>42</v>
      </c>
      <c r="B57" s="26" t="s">
        <v>216</v>
      </c>
      <c r="C57" s="19" t="s">
        <v>92</v>
      </c>
      <c r="D57" s="5" t="s">
        <v>30</v>
      </c>
      <c r="E57" s="20">
        <v>33</v>
      </c>
      <c r="F57" s="31">
        <v>98.7</v>
      </c>
      <c r="G57" s="21">
        <f t="shared" si="1"/>
        <v>3257.1</v>
      </c>
      <c r="H57" s="17" t="s">
        <v>209</v>
      </c>
    </row>
    <row r="58" spans="1:8" s="22" customFormat="1">
      <c r="A58" s="69">
        <v>43</v>
      </c>
      <c r="B58" s="24" t="s">
        <v>93</v>
      </c>
      <c r="C58" s="19" t="s">
        <v>94</v>
      </c>
      <c r="D58" s="5" t="s">
        <v>30</v>
      </c>
      <c r="E58" s="20">
        <v>39</v>
      </c>
      <c r="F58" s="31">
        <v>113.02</v>
      </c>
      <c r="G58" s="21">
        <f t="shared" si="1"/>
        <v>4407.78</v>
      </c>
      <c r="H58" s="17" t="s">
        <v>209</v>
      </c>
    </row>
    <row r="59" spans="1:8" s="22" customFormat="1">
      <c r="A59" s="69">
        <v>44</v>
      </c>
      <c r="B59" s="24" t="s">
        <v>95</v>
      </c>
      <c r="C59" s="19" t="s">
        <v>96</v>
      </c>
      <c r="D59" s="5" t="s">
        <v>30</v>
      </c>
      <c r="E59" s="20">
        <v>16</v>
      </c>
      <c r="F59" s="31">
        <v>98.7</v>
      </c>
      <c r="G59" s="21">
        <f t="shared" si="1"/>
        <v>1579.2</v>
      </c>
      <c r="H59" s="17" t="s">
        <v>209</v>
      </c>
    </row>
    <row r="60" spans="1:8" s="22" customFormat="1">
      <c r="A60" s="69">
        <v>45</v>
      </c>
      <c r="B60" s="24" t="s">
        <v>95</v>
      </c>
      <c r="C60" s="19" t="s">
        <v>96</v>
      </c>
      <c r="D60" s="5" t="s">
        <v>30</v>
      </c>
      <c r="E60" s="20">
        <v>89</v>
      </c>
      <c r="F60" s="31">
        <v>113.02</v>
      </c>
      <c r="G60" s="21">
        <f t="shared" si="1"/>
        <v>10058.779999999999</v>
      </c>
      <c r="H60" s="17" t="s">
        <v>209</v>
      </c>
    </row>
    <row r="61" spans="1:8" s="22" customFormat="1">
      <c r="A61" s="69">
        <v>46</v>
      </c>
      <c r="B61" s="24" t="s">
        <v>95</v>
      </c>
      <c r="C61" s="19" t="s">
        <v>96</v>
      </c>
      <c r="D61" s="5" t="s">
        <v>30</v>
      </c>
      <c r="E61" s="20">
        <v>60</v>
      </c>
      <c r="F61" s="31">
        <v>126.14</v>
      </c>
      <c r="G61" s="21">
        <f t="shared" si="1"/>
        <v>7568.4</v>
      </c>
      <c r="H61" s="17" t="s">
        <v>209</v>
      </c>
    </row>
    <row r="62" spans="1:8" s="22" customFormat="1">
      <c r="A62" s="69">
        <v>47</v>
      </c>
      <c r="B62" s="24" t="s">
        <v>97</v>
      </c>
      <c r="C62" s="19" t="s">
        <v>98</v>
      </c>
      <c r="D62" s="5" t="s">
        <v>30</v>
      </c>
      <c r="E62" s="20">
        <v>37</v>
      </c>
      <c r="F62" s="31">
        <v>134.02000000000001</v>
      </c>
      <c r="G62" s="21">
        <f t="shared" si="1"/>
        <v>4958.7400000000007</v>
      </c>
      <c r="H62" s="17" t="s">
        <v>209</v>
      </c>
    </row>
    <row r="63" spans="1:8" s="22" customFormat="1">
      <c r="A63" s="69">
        <v>48</v>
      </c>
      <c r="B63" s="24" t="s">
        <v>99</v>
      </c>
      <c r="C63" s="19" t="s">
        <v>100</v>
      </c>
      <c r="D63" s="5" t="s">
        <v>30</v>
      </c>
      <c r="E63" s="20">
        <v>3</v>
      </c>
      <c r="F63" s="31">
        <v>134.02000000000001</v>
      </c>
      <c r="G63" s="21">
        <f t="shared" si="1"/>
        <v>402.06000000000006</v>
      </c>
      <c r="H63" s="17" t="s">
        <v>209</v>
      </c>
    </row>
    <row r="64" spans="1:8" s="22" customFormat="1">
      <c r="A64" s="69">
        <v>49</v>
      </c>
      <c r="B64" s="3" t="s">
        <v>101</v>
      </c>
      <c r="C64" s="19" t="s">
        <v>102</v>
      </c>
      <c r="D64" s="5" t="s">
        <v>30</v>
      </c>
      <c r="E64" s="20">
        <v>27</v>
      </c>
      <c r="F64" s="31">
        <v>35.6</v>
      </c>
      <c r="G64" s="21">
        <f t="shared" si="1"/>
        <v>961.2</v>
      </c>
      <c r="H64" s="17" t="s">
        <v>209</v>
      </c>
    </row>
    <row r="65" spans="1:8" s="22" customFormat="1">
      <c r="A65" s="69">
        <v>50</v>
      </c>
      <c r="B65" s="3" t="s">
        <v>101</v>
      </c>
      <c r="C65" s="19" t="s">
        <v>102</v>
      </c>
      <c r="D65" s="5" t="s">
        <v>30</v>
      </c>
      <c r="E65" s="20">
        <v>1</v>
      </c>
      <c r="F65" s="31">
        <v>65.7</v>
      </c>
      <c r="G65" s="21">
        <f t="shared" si="1"/>
        <v>65.7</v>
      </c>
      <c r="H65" s="17" t="s">
        <v>209</v>
      </c>
    </row>
    <row r="66" spans="1:8" s="22" customFormat="1">
      <c r="A66" s="69">
        <v>51</v>
      </c>
      <c r="B66" s="3" t="s">
        <v>103</v>
      </c>
      <c r="C66" s="19" t="s">
        <v>104</v>
      </c>
      <c r="D66" s="5" t="s">
        <v>30</v>
      </c>
      <c r="E66" s="20">
        <v>1</v>
      </c>
      <c r="F66" s="31">
        <v>65.7</v>
      </c>
      <c r="G66" s="21">
        <f t="shared" si="1"/>
        <v>65.7</v>
      </c>
      <c r="H66" s="17" t="s">
        <v>209</v>
      </c>
    </row>
    <row r="67" spans="1:8" s="22" customFormat="1">
      <c r="A67" s="69">
        <v>52</v>
      </c>
      <c r="B67" s="3" t="s">
        <v>105</v>
      </c>
      <c r="C67" s="19" t="s">
        <v>106</v>
      </c>
      <c r="D67" s="5" t="s">
        <v>30</v>
      </c>
      <c r="E67" s="20">
        <v>13</v>
      </c>
      <c r="F67" s="31">
        <v>107.06</v>
      </c>
      <c r="G67" s="21">
        <f t="shared" si="1"/>
        <v>1391.78</v>
      </c>
      <c r="H67" s="17" t="s">
        <v>209</v>
      </c>
    </row>
    <row r="68" spans="1:8" s="22" customFormat="1">
      <c r="A68" s="69">
        <v>53</v>
      </c>
      <c r="B68" s="3" t="s">
        <v>105</v>
      </c>
      <c r="C68" s="19" t="s">
        <v>106</v>
      </c>
      <c r="D68" s="5" t="s">
        <v>30</v>
      </c>
      <c r="E68" s="20">
        <v>6</v>
      </c>
      <c r="F68" s="31">
        <v>145.55000000000001</v>
      </c>
      <c r="G68" s="21">
        <f t="shared" si="1"/>
        <v>873.30000000000007</v>
      </c>
      <c r="H68" s="17" t="s">
        <v>209</v>
      </c>
    </row>
    <row r="69" spans="1:8" s="22" customFormat="1">
      <c r="A69" s="69">
        <v>54</v>
      </c>
      <c r="B69" s="3" t="s">
        <v>107</v>
      </c>
      <c r="C69" s="19" t="s">
        <v>108</v>
      </c>
      <c r="D69" s="5" t="s">
        <v>30</v>
      </c>
      <c r="E69" s="20">
        <v>2</v>
      </c>
      <c r="F69" s="31">
        <v>589.42999999999995</v>
      </c>
      <c r="G69" s="21">
        <f t="shared" si="1"/>
        <v>1178.8599999999999</v>
      </c>
      <c r="H69" s="17" t="s">
        <v>209</v>
      </c>
    </row>
    <row r="70" spans="1:8" s="22" customFormat="1">
      <c r="A70" s="69">
        <v>55</v>
      </c>
      <c r="B70" s="29" t="s">
        <v>109</v>
      </c>
      <c r="C70" s="19" t="s">
        <v>110</v>
      </c>
      <c r="D70" s="5" t="s">
        <v>30</v>
      </c>
      <c r="E70" s="20">
        <v>12</v>
      </c>
      <c r="F70" s="31">
        <v>31.82</v>
      </c>
      <c r="G70" s="21">
        <f t="shared" si="1"/>
        <v>381.84000000000003</v>
      </c>
      <c r="H70" s="17" t="s">
        <v>209</v>
      </c>
    </row>
    <row r="71" spans="1:8" s="22" customFormat="1">
      <c r="A71" s="69">
        <v>56</v>
      </c>
      <c r="B71" s="29" t="s">
        <v>111</v>
      </c>
      <c r="C71" s="19" t="s">
        <v>112</v>
      </c>
      <c r="D71" s="5" t="s">
        <v>30</v>
      </c>
      <c r="E71" s="20">
        <v>3</v>
      </c>
      <c r="F71" s="31">
        <v>31.82</v>
      </c>
      <c r="G71" s="21">
        <f t="shared" si="1"/>
        <v>95.460000000000008</v>
      </c>
      <c r="H71" s="17" t="s">
        <v>209</v>
      </c>
    </row>
    <row r="72" spans="1:8" s="22" customFormat="1">
      <c r="A72" s="69">
        <v>57</v>
      </c>
      <c r="B72" s="29" t="s">
        <v>111</v>
      </c>
      <c r="C72" s="19" t="s">
        <v>112</v>
      </c>
      <c r="D72" s="5" t="s">
        <v>30</v>
      </c>
      <c r="E72" s="20">
        <v>12</v>
      </c>
      <c r="F72" s="31">
        <v>51.55</v>
      </c>
      <c r="G72" s="21">
        <f t="shared" si="1"/>
        <v>618.59999999999991</v>
      </c>
      <c r="H72" s="17" t="s">
        <v>209</v>
      </c>
    </row>
    <row r="73" spans="1:8" s="22" customFormat="1">
      <c r="A73" s="69">
        <v>58</v>
      </c>
      <c r="B73" s="24" t="s">
        <v>113</v>
      </c>
      <c r="C73" s="19" t="s">
        <v>114</v>
      </c>
      <c r="D73" s="28" t="s">
        <v>30</v>
      </c>
      <c r="E73" s="20">
        <v>6</v>
      </c>
      <c r="F73" s="31">
        <v>166.85</v>
      </c>
      <c r="G73" s="21">
        <f t="shared" si="1"/>
        <v>1001.0999999999999</v>
      </c>
      <c r="H73" s="17" t="s">
        <v>209</v>
      </c>
    </row>
    <row r="74" spans="1:8" s="22" customFormat="1">
      <c r="A74" s="69">
        <v>59</v>
      </c>
      <c r="B74" s="24" t="s">
        <v>113</v>
      </c>
      <c r="C74" s="19" t="s">
        <v>114</v>
      </c>
      <c r="D74" s="5" t="s">
        <v>30</v>
      </c>
      <c r="E74" s="20">
        <v>2</v>
      </c>
      <c r="F74" s="31">
        <v>187.64</v>
      </c>
      <c r="G74" s="21">
        <f t="shared" si="1"/>
        <v>375.28</v>
      </c>
      <c r="H74" s="17" t="s">
        <v>209</v>
      </c>
    </row>
    <row r="75" spans="1:8" s="22" customFormat="1">
      <c r="A75" s="69">
        <v>60</v>
      </c>
      <c r="B75" s="24" t="s">
        <v>115</v>
      </c>
      <c r="C75" s="19" t="s">
        <v>116</v>
      </c>
      <c r="D75" s="28" t="s">
        <v>30</v>
      </c>
      <c r="E75" s="20">
        <v>6</v>
      </c>
      <c r="F75" s="31">
        <v>206.43</v>
      </c>
      <c r="G75" s="21">
        <f t="shared" si="1"/>
        <v>1238.58</v>
      </c>
      <c r="H75" s="17" t="s">
        <v>209</v>
      </c>
    </row>
    <row r="76" spans="1:8" s="22" customFormat="1">
      <c r="A76" s="69">
        <v>61</v>
      </c>
      <c r="B76" s="24" t="s">
        <v>117</v>
      </c>
      <c r="C76" s="19" t="s">
        <v>118</v>
      </c>
      <c r="D76" s="5" t="s">
        <v>30</v>
      </c>
      <c r="E76" s="20">
        <v>12</v>
      </c>
      <c r="F76" s="31">
        <v>194.85</v>
      </c>
      <c r="G76" s="21">
        <f t="shared" si="1"/>
        <v>2338.1999999999998</v>
      </c>
      <c r="H76" s="17" t="s">
        <v>209</v>
      </c>
    </row>
    <row r="77" spans="1:8" s="22" customFormat="1">
      <c r="A77" s="69">
        <v>62</v>
      </c>
      <c r="B77" s="24" t="s">
        <v>117</v>
      </c>
      <c r="C77" s="19" t="s">
        <v>118</v>
      </c>
      <c r="D77" s="28" t="s">
        <v>30</v>
      </c>
      <c r="E77" s="20">
        <v>1</v>
      </c>
      <c r="F77" s="31">
        <v>221.03</v>
      </c>
      <c r="G77" s="21">
        <f t="shared" si="1"/>
        <v>221.03</v>
      </c>
      <c r="H77" s="17" t="s">
        <v>209</v>
      </c>
    </row>
    <row r="78" spans="1:8" s="22" customFormat="1">
      <c r="A78" s="69">
        <v>63</v>
      </c>
      <c r="B78" s="24" t="s">
        <v>119</v>
      </c>
      <c r="C78" s="19" t="s">
        <v>120</v>
      </c>
      <c r="D78" s="5" t="s">
        <v>30</v>
      </c>
      <c r="E78" s="20">
        <v>15</v>
      </c>
      <c r="F78" s="31">
        <v>221.03</v>
      </c>
      <c r="G78" s="21">
        <f t="shared" si="1"/>
        <v>3315.45</v>
      </c>
      <c r="H78" s="17" t="s">
        <v>209</v>
      </c>
    </row>
    <row r="79" spans="1:8" s="22" customFormat="1">
      <c r="A79" s="69">
        <v>64</v>
      </c>
      <c r="B79" s="24" t="s">
        <v>121</v>
      </c>
      <c r="C79" s="19" t="s">
        <v>122</v>
      </c>
      <c r="D79" s="28" t="s">
        <v>30</v>
      </c>
      <c r="E79" s="20">
        <v>2</v>
      </c>
      <c r="F79" s="31">
        <v>190.54</v>
      </c>
      <c r="G79" s="21">
        <f t="shared" si="1"/>
        <v>381.08</v>
      </c>
      <c r="H79" s="17" t="s">
        <v>209</v>
      </c>
    </row>
    <row r="80" spans="1:8" s="22" customFormat="1">
      <c r="A80" s="69">
        <v>65</v>
      </c>
      <c r="B80" s="24" t="s">
        <v>123</v>
      </c>
      <c r="C80" s="19" t="s">
        <v>124</v>
      </c>
      <c r="D80" s="5" t="s">
        <v>30</v>
      </c>
      <c r="E80" s="20">
        <v>6</v>
      </c>
      <c r="F80" s="31">
        <v>232.47</v>
      </c>
      <c r="G80" s="21">
        <f t="shared" si="1"/>
        <v>1394.82</v>
      </c>
      <c r="H80" s="17" t="s">
        <v>209</v>
      </c>
    </row>
    <row r="81" spans="1:8" s="22" customFormat="1">
      <c r="A81" s="69">
        <v>66</v>
      </c>
      <c r="B81" s="24" t="s">
        <v>125</v>
      </c>
      <c r="C81" s="19" t="s">
        <v>126</v>
      </c>
      <c r="D81" s="28" t="s">
        <v>30</v>
      </c>
      <c r="E81" s="20">
        <v>2</v>
      </c>
      <c r="F81" s="31">
        <v>234.99</v>
      </c>
      <c r="G81" s="21">
        <f t="shared" ref="G81:G130" si="2">E81*F81</f>
        <v>469.98</v>
      </c>
      <c r="H81" s="17" t="s">
        <v>209</v>
      </c>
    </row>
    <row r="82" spans="1:8" s="22" customFormat="1">
      <c r="A82" s="69">
        <v>67</v>
      </c>
      <c r="B82" s="24" t="s">
        <v>125</v>
      </c>
      <c r="C82" s="19" t="s">
        <v>126</v>
      </c>
      <c r="D82" s="28" t="s">
        <v>30</v>
      </c>
      <c r="E82" s="20">
        <v>2</v>
      </c>
      <c r="F82" s="31">
        <v>258.51</v>
      </c>
      <c r="G82" s="21">
        <f t="shared" si="2"/>
        <v>517.02</v>
      </c>
      <c r="H82" s="17" t="s">
        <v>209</v>
      </c>
    </row>
    <row r="83" spans="1:8" s="22" customFormat="1">
      <c r="A83" s="69">
        <v>68</v>
      </c>
      <c r="B83" s="3" t="s">
        <v>127</v>
      </c>
      <c r="C83" s="19" t="s">
        <v>128</v>
      </c>
      <c r="D83" s="28" t="s">
        <v>30</v>
      </c>
      <c r="E83" s="20">
        <v>5</v>
      </c>
      <c r="F83" s="31">
        <v>255.33</v>
      </c>
      <c r="G83" s="21">
        <f t="shared" si="2"/>
        <v>1276.6500000000001</v>
      </c>
      <c r="H83" s="17" t="s">
        <v>209</v>
      </c>
    </row>
    <row r="84" spans="1:8" s="22" customFormat="1">
      <c r="A84" s="69">
        <v>69</v>
      </c>
      <c r="B84" s="24" t="s">
        <v>129</v>
      </c>
      <c r="C84" s="19" t="s">
        <v>130</v>
      </c>
      <c r="D84" s="28" t="s">
        <v>30</v>
      </c>
      <c r="E84" s="20">
        <v>3</v>
      </c>
      <c r="F84" s="31">
        <v>255.33</v>
      </c>
      <c r="G84" s="21">
        <f t="shared" si="2"/>
        <v>765.99</v>
      </c>
      <c r="H84" s="17" t="s">
        <v>209</v>
      </c>
    </row>
    <row r="85" spans="1:8" s="22" customFormat="1">
      <c r="A85" s="69">
        <v>70</v>
      </c>
      <c r="B85" s="24" t="s">
        <v>129</v>
      </c>
      <c r="C85" s="19" t="s">
        <v>130</v>
      </c>
      <c r="D85" s="5" t="s">
        <v>30</v>
      </c>
      <c r="E85" s="20">
        <v>3</v>
      </c>
      <c r="F85" s="31">
        <v>276.57</v>
      </c>
      <c r="G85" s="21">
        <f t="shared" si="2"/>
        <v>829.71</v>
      </c>
      <c r="H85" s="17" t="s">
        <v>209</v>
      </c>
    </row>
    <row r="86" spans="1:8" s="22" customFormat="1">
      <c r="A86" s="69">
        <v>71</v>
      </c>
      <c r="B86" s="3" t="s">
        <v>131</v>
      </c>
      <c r="C86" s="19" t="s">
        <v>132</v>
      </c>
      <c r="D86" s="28" t="s">
        <v>30</v>
      </c>
      <c r="E86" s="20">
        <v>6</v>
      </c>
      <c r="F86" s="31">
        <v>294.63</v>
      </c>
      <c r="G86" s="21">
        <f t="shared" si="2"/>
        <v>1767.78</v>
      </c>
      <c r="H86" s="17" t="s">
        <v>209</v>
      </c>
    </row>
    <row r="87" spans="1:8" s="22" customFormat="1">
      <c r="A87" s="69">
        <v>72</v>
      </c>
      <c r="B87" s="24" t="s">
        <v>133</v>
      </c>
      <c r="C87" s="19" t="s">
        <v>134</v>
      </c>
      <c r="D87" s="28" t="s">
        <v>30</v>
      </c>
      <c r="E87" s="20">
        <v>2</v>
      </c>
      <c r="F87" s="31">
        <v>390.78</v>
      </c>
      <c r="G87" s="21">
        <f t="shared" si="2"/>
        <v>781.56</v>
      </c>
      <c r="H87" s="17" t="s">
        <v>209</v>
      </c>
    </row>
    <row r="88" spans="1:8" s="22" customFormat="1">
      <c r="A88" s="69">
        <v>73</v>
      </c>
      <c r="B88" s="24" t="s">
        <v>135</v>
      </c>
      <c r="C88" s="19" t="s">
        <v>136</v>
      </c>
      <c r="D88" s="5" t="s">
        <v>30</v>
      </c>
      <c r="E88" s="20">
        <v>2</v>
      </c>
      <c r="F88" s="31">
        <v>883.65</v>
      </c>
      <c r="G88" s="21">
        <f t="shared" si="2"/>
        <v>1767.3</v>
      </c>
      <c r="H88" s="17" t="s">
        <v>209</v>
      </c>
    </row>
    <row r="89" spans="1:8" s="22" customFormat="1">
      <c r="A89" s="69">
        <v>74</v>
      </c>
      <c r="B89" s="24" t="s">
        <v>135</v>
      </c>
      <c r="C89" s="19" t="s">
        <v>136</v>
      </c>
      <c r="D89" s="28" t="s">
        <v>30</v>
      </c>
      <c r="E89" s="20">
        <v>4</v>
      </c>
      <c r="F89" s="31">
        <v>291.52</v>
      </c>
      <c r="G89" s="21">
        <f t="shared" si="2"/>
        <v>1166.08</v>
      </c>
      <c r="H89" s="17" t="s">
        <v>209</v>
      </c>
    </row>
    <row r="90" spans="1:8" s="22" customFormat="1">
      <c r="A90" s="69">
        <v>75</v>
      </c>
      <c r="B90" s="24" t="s">
        <v>137</v>
      </c>
      <c r="C90" s="19" t="s">
        <v>138</v>
      </c>
      <c r="D90" s="28" t="s">
        <v>30</v>
      </c>
      <c r="E90" s="20">
        <v>2</v>
      </c>
      <c r="F90" s="31">
        <v>252.91</v>
      </c>
      <c r="G90" s="21">
        <f t="shared" si="2"/>
        <v>505.82</v>
      </c>
      <c r="H90" s="17" t="s">
        <v>209</v>
      </c>
    </row>
    <row r="91" spans="1:8" s="22" customFormat="1">
      <c r="A91" s="69">
        <v>76</v>
      </c>
      <c r="B91" s="24" t="s">
        <v>139</v>
      </c>
      <c r="C91" s="19" t="s">
        <v>140</v>
      </c>
      <c r="D91" s="5" t="s">
        <v>30</v>
      </c>
      <c r="E91" s="20">
        <v>2</v>
      </c>
      <c r="F91" s="31">
        <v>390.78</v>
      </c>
      <c r="G91" s="21">
        <f t="shared" si="2"/>
        <v>781.56</v>
      </c>
      <c r="H91" s="17" t="s">
        <v>209</v>
      </c>
    </row>
    <row r="92" spans="1:8" s="22" customFormat="1">
      <c r="A92" s="69">
        <v>77</v>
      </c>
      <c r="B92" s="24" t="s">
        <v>139</v>
      </c>
      <c r="C92" s="19" t="s">
        <v>140</v>
      </c>
      <c r="D92" s="5" t="s">
        <v>30</v>
      </c>
      <c r="E92" s="20">
        <v>4</v>
      </c>
      <c r="F92" s="31">
        <v>355.25</v>
      </c>
      <c r="G92" s="21">
        <f t="shared" si="2"/>
        <v>1421</v>
      </c>
      <c r="H92" s="17" t="s">
        <v>209</v>
      </c>
    </row>
    <row r="93" spans="1:8" s="22" customFormat="1">
      <c r="A93" s="69">
        <v>78</v>
      </c>
      <c r="B93" s="24" t="s">
        <v>141</v>
      </c>
      <c r="C93" s="19" t="s">
        <v>142</v>
      </c>
      <c r="D93" s="5" t="s">
        <v>30</v>
      </c>
      <c r="E93" s="20">
        <v>2</v>
      </c>
      <c r="F93" s="31">
        <v>275.20999999999998</v>
      </c>
      <c r="G93" s="21">
        <f t="shared" si="2"/>
        <v>550.41999999999996</v>
      </c>
      <c r="H93" s="17" t="s">
        <v>209</v>
      </c>
    </row>
    <row r="94" spans="1:8" s="22" customFormat="1">
      <c r="A94" s="69">
        <v>79</v>
      </c>
      <c r="B94" s="24" t="s">
        <v>141</v>
      </c>
      <c r="C94" s="19" t="s">
        <v>142</v>
      </c>
      <c r="D94" s="5" t="s">
        <v>30</v>
      </c>
      <c r="E94" s="20">
        <v>2</v>
      </c>
      <c r="F94" s="31">
        <v>302.72000000000003</v>
      </c>
      <c r="G94" s="21">
        <f t="shared" si="2"/>
        <v>605.44000000000005</v>
      </c>
      <c r="H94" s="17" t="s">
        <v>209</v>
      </c>
    </row>
    <row r="95" spans="1:8" s="22" customFormat="1">
      <c r="A95" s="69">
        <v>80</v>
      </c>
      <c r="B95" s="24" t="s">
        <v>143</v>
      </c>
      <c r="C95" s="19" t="s">
        <v>144</v>
      </c>
      <c r="D95" s="28" t="s">
        <v>30</v>
      </c>
      <c r="E95" s="20">
        <v>2</v>
      </c>
      <c r="F95" s="31">
        <v>295.89</v>
      </c>
      <c r="G95" s="21">
        <f t="shared" si="2"/>
        <v>591.78</v>
      </c>
      <c r="H95" s="17" t="s">
        <v>209</v>
      </c>
    </row>
    <row r="96" spans="1:8" s="22" customFormat="1">
      <c r="A96" s="69">
        <v>81</v>
      </c>
      <c r="B96" s="24" t="s">
        <v>145</v>
      </c>
      <c r="C96" s="19" t="s">
        <v>146</v>
      </c>
      <c r="D96" s="5" t="s">
        <v>30</v>
      </c>
      <c r="E96" s="20">
        <v>4</v>
      </c>
      <c r="F96" s="31">
        <v>351.63</v>
      </c>
      <c r="G96" s="21">
        <f t="shared" si="2"/>
        <v>1406.52</v>
      </c>
      <c r="H96" s="17" t="s">
        <v>209</v>
      </c>
    </row>
    <row r="97" spans="1:8" s="22" customFormat="1">
      <c r="A97" s="69">
        <v>82</v>
      </c>
      <c r="B97" s="24" t="s">
        <v>147</v>
      </c>
      <c r="C97" s="19" t="s">
        <v>148</v>
      </c>
      <c r="D97" s="5" t="s">
        <v>30</v>
      </c>
      <c r="E97" s="20">
        <v>2</v>
      </c>
      <c r="F97" s="31">
        <v>302.72000000000003</v>
      </c>
      <c r="G97" s="21">
        <f t="shared" si="2"/>
        <v>605.44000000000005</v>
      </c>
      <c r="H97" s="17" t="s">
        <v>209</v>
      </c>
    </row>
    <row r="98" spans="1:8" s="22" customFormat="1">
      <c r="A98" s="69">
        <v>83</v>
      </c>
      <c r="B98" s="24" t="s">
        <v>149</v>
      </c>
      <c r="C98" s="19" t="s">
        <v>150</v>
      </c>
      <c r="D98" s="5" t="s">
        <v>30</v>
      </c>
      <c r="E98" s="20">
        <v>5</v>
      </c>
      <c r="F98" s="31">
        <v>528.52</v>
      </c>
      <c r="G98" s="21">
        <f t="shared" si="2"/>
        <v>2642.6</v>
      </c>
      <c r="H98" s="17" t="s">
        <v>209</v>
      </c>
    </row>
    <row r="99" spans="1:8" s="22" customFormat="1">
      <c r="A99" s="69">
        <v>84</v>
      </c>
      <c r="B99" s="24" t="s">
        <v>151</v>
      </c>
      <c r="C99" s="19" t="s">
        <v>152</v>
      </c>
      <c r="D99" s="5" t="s">
        <v>30</v>
      </c>
      <c r="E99" s="20">
        <v>1</v>
      </c>
      <c r="F99" s="31">
        <v>528.52</v>
      </c>
      <c r="G99" s="21">
        <f t="shared" si="2"/>
        <v>528.52</v>
      </c>
      <c r="H99" s="17" t="s">
        <v>209</v>
      </c>
    </row>
    <row r="100" spans="1:8" s="22" customFormat="1">
      <c r="A100" s="69">
        <v>85</v>
      </c>
      <c r="B100" s="24" t="s">
        <v>153</v>
      </c>
      <c r="C100" s="19" t="s">
        <v>154</v>
      </c>
      <c r="D100" s="5" t="s">
        <v>30</v>
      </c>
      <c r="E100" s="20">
        <v>25</v>
      </c>
      <c r="F100" s="31">
        <v>528.52</v>
      </c>
      <c r="G100" s="21">
        <f t="shared" si="2"/>
        <v>13213</v>
      </c>
      <c r="H100" s="17" t="s">
        <v>209</v>
      </c>
    </row>
    <row r="101" spans="1:8" s="22" customFormat="1">
      <c r="A101" s="69">
        <v>86</v>
      </c>
      <c r="B101" s="24" t="s">
        <v>155</v>
      </c>
      <c r="C101" s="19" t="s">
        <v>156</v>
      </c>
      <c r="D101" s="5" t="s">
        <v>30</v>
      </c>
      <c r="E101" s="20">
        <v>2</v>
      </c>
      <c r="F101" s="31">
        <v>583.16</v>
      </c>
      <c r="G101" s="21">
        <f t="shared" si="2"/>
        <v>1166.32</v>
      </c>
      <c r="H101" s="17" t="s">
        <v>209</v>
      </c>
    </row>
    <row r="102" spans="1:8" s="22" customFormat="1">
      <c r="A102" s="69">
        <v>87</v>
      </c>
      <c r="B102" s="24" t="s">
        <v>155</v>
      </c>
      <c r="C102" s="19" t="s">
        <v>156</v>
      </c>
      <c r="D102" s="5" t="s">
        <v>30</v>
      </c>
      <c r="E102" s="20">
        <v>1</v>
      </c>
      <c r="F102" s="31">
        <v>588.46</v>
      </c>
      <c r="G102" s="21">
        <f t="shared" si="2"/>
        <v>588.46</v>
      </c>
      <c r="H102" s="17" t="s">
        <v>209</v>
      </c>
    </row>
    <row r="103" spans="1:8" s="22" customFormat="1">
      <c r="A103" s="69">
        <v>88</v>
      </c>
      <c r="B103" s="24" t="s">
        <v>157</v>
      </c>
      <c r="C103" s="19" t="s">
        <v>158</v>
      </c>
      <c r="D103" s="28" t="s">
        <v>30</v>
      </c>
      <c r="E103" s="20">
        <v>1</v>
      </c>
      <c r="F103" s="31">
        <v>588.46</v>
      </c>
      <c r="G103" s="21">
        <f t="shared" si="2"/>
        <v>588.46</v>
      </c>
      <c r="H103" s="17" t="s">
        <v>209</v>
      </c>
    </row>
    <row r="104" spans="1:8" s="22" customFormat="1">
      <c r="A104" s="69">
        <v>89</v>
      </c>
      <c r="B104" s="24" t="s">
        <v>159</v>
      </c>
      <c r="C104" s="19" t="s">
        <v>160</v>
      </c>
      <c r="D104" s="5" t="s">
        <v>30</v>
      </c>
      <c r="E104" s="20">
        <v>1</v>
      </c>
      <c r="F104" s="31">
        <v>732.02</v>
      </c>
      <c r="G104" s="21">
        <f t="shared" si="2"/>
        <v>732.02</v>
      </c>
      <c r="H104" s="17" t="s">
        <v>209</v>
      </c>
    </row>
    <row r="105" spans="1:8" s="22" customFormat="1">
      <c r="A105" s="69">
        <v>90</v>
      </c>
      <c r="B105" s="24" t="s">
        <v>159</v>
      </c>
      <c r="C105" s="19" t="s">
        <v>160</v>
      </c>
      <c r="D105" s="5" t="s">
        <v>30</v>
      </c>
      <c r="E105" s="20">
        <v>1</v>
      </c>
      <c r="F105" s="31">
        <v>711.14</v>
      </c>
      <c r="G105" s="21">
        <f t="shared" si="2"/>
        <v>711.14</v>
      </c>
      <c r="H105" s="17" t="s">
        <v>209</v>
      </c>
    </row>
    <row r="106" spans="1:8" s="22" customFormat="1">
      <c r="A106" s="69">
        <v>91</v>
      </c>
      <c r="B106" s="24" t="s">
        <v>161</v>
      </c>
      <c r="C106" s="19" t="s">
        <v>162</v>
      </c>
      <c r="D106" s="5" t="s">
        <v>30</v>
      </c>
      <c r="E106" s="20">
        <v>2</v>
      </c>
      <c r="F106" s="31">
        <v>711.14</v>
      </c>
      <c r="G106" s="21">
        <f t="shared" si="2"/>
        <v>1422.28</v>
      </c>
      <c r="H106" s="17" t="s">
        <v>209</v>
      </c>
    </row>
    <row r="107" spans="1:8" s="22" customFormat="1">
      <c r="A107" s="69">
        <v>92</v>
      </c>
      <c r="B107" s="24" t="s">
        <v>163</v>
      </c>
      <c r="C107" s="19" t="s">
        <v>164</v>
      </c>
      <c r="D107" s="5" t="s">
        <v>30</v>
      </c>
      <c r="E107" s="20">
        <v>1</v>
      </c>
      <c r="F107" s="31">
        <v>1036.08</v>
      </c>
      <c r="G107" s="21">
        <f t="shared" si="2"/>
        <v>1036.08</v>
      </c>
      <c r="H107" s="17" t="s">
        <v>209</v>
      </c>
    </row>
    <row r="108" spans="1:8" s="22" customFormat="1">
      <c r="A108" s="69">
        <v>93</v>
      </c>
      <c r="B108" s="24" t="s">
        <v>165</v>
      </c>
      <c r="C108" s="19" t="s">
        <v>166</v>
      </c>
      <c r="D108" s="5" t="s">
        <v>30</v>
      </c>
      <c r="E108" s="20">
        <v>1</v>
      </c>
      <c r="F108" s="31">
        <v>1036.08</v>
      </c>
      <c r="G108" s="21">
        <f t="shared" si="2"/>
        <v>1036.08</v>
      </c>
      <c r="H108" s="17" t="s">
        <v>209</v>
      </c>
    </row>
    <row r="109" spans="1:8" s="22" customFormat="1">
      <c r="A109" s="69">
        <v>94</v>
      </c>
      <c r="B109" s="24" t="s">
        <v>167</v>
      </c>
      <c r="C109" s="19" t="s">
        <v>168</v>
      </c>
      <c r="D109" s="28" t="s">
        <v>30</v>
      </c>
      <c r="E109" s="20">
        <v>2</v>
      </c>
      <c r="F109" s="31">
        <v>1583.06</v>
      </c>
      <c r="G109" s="21">
        <f t="shared" si="2"/>
        <v>3166.12</v>
      </c>
      <c r="H109" s="17" t="s">
        <v>209</v>
      </c>
    </row>
    <row r="110" spans="1:8" s="22" customFormat="1">
      <c r="A110" s="69">
        <v>95</v>
      </c>
      <c r="B110" s="24" t="s">
        <v>169</v>
      </c>
      <c r="C110" s="19" t="s">
        <v>170</v>
      </c>
      <c r="D110" s="5" t="s">
        <v>30</v>
      </c>
      <c r="E110" s="20">
        <v>1</v>
      </c>
      <c r="F110" s="31">
        <v>1628.46</v>
      </c>
      <c r="G110" s="21">
        <f t="shared" si="2"/>
        <v>1628.46</v>
      </c>
      <c r="H110" s="17" t="s">
        <v>209</v>
      </c>
    </row>
    <row r="111" spans="1:8" s="22" customFormat="1">
      <c r="A111" s="69">
        <v>96</v>
      </c>
      <c r="B111" s="24" t="s">
        <v>171</v>
      </c>
      <c r="C111" s="19" t="s">
        <v>172</v>
      </c>
      <c r="D111" s="5" t="s">
        <v>30</v>
      </c>
      <c r="E111" s="20">
        <v>1</v>
      </c>
      <c r="F111" s="31">
        <v>1733.18</v>
      </c>
      <c r="G111" s="21">
        <f t="shared" si="2"/>
        <v>1733.18</v>
      </c>
      <c r="H111" s="17" t="s">
        <v>209</v>
      </c>
    </row>
    <row r="112" spans="1:8" s="22" customFormat="1">
      <c r="A112" s="69">
        <v>97</v>
      </c>
      <c r="B112" s="24" t="s">
        <v>173</v>
      </c>
      <c r="C112" s="19" t="s">
        <v>174</v>
      </c>
      <c r="D112" s="5" t="s">
        <v>30</v>
      </c>
      <c r="E112" s="20">
        <v>3</v>
      </c>
      <c r="F112" s="31">
        <v>965</v>
      </c>
      <c r="G112" s="21">
        <f t="shared" si="2"/>
        <v>2895</v>
      </c>
      <c r="H112" s="17" t="s">
        <v>209</v>
      </c>
    </row>
    <row r="113" spans="1:8" s="22" customFormat="1">
      <c r="A113" s="69">
        <v>98</v>
      </c>
      <c r="B113" s="24" t="s">
        <v>175</v>
      </c>
      <c r="C113" s="19" t="s">
        <v>176</v>
      </c>
      <c r="D113" s="28" t="s">
        <v>30</v>
      </c>
      <c r="E113" s="20">
        <v>1</v>
      </c>
      <c r="F113" s="31">
        <v>2340</v>
      </c>
      <c r="G113" s="21">
        <f t="shared" si="2"/>
        <v>2340</v>
      </c>
      <c r="H113" s="17" t="s">
        <v>209</v>
      </c>
    </row>
    <row r="114" spans="1:8" s="22" customFormat="1">
      <c r="A114" s="69">
        <v>99</v>
      </c>
      <c r="B114" s="24" t="s">
        <v>177</v>
      </c>
      <c r="C114" s="19" t="s">
        <v>178</v>
      </c>
      <c r="D114" s="28" t="s">
        <v>30</v>
      </c>
      <c r="E114" s="20">
        <v>1</v>
      </c>
      <c r="F114" s="31">
        <v>2498.87</v>
      </c>
      <c r="G114" s="21">
        <f t="shared" si="2"/>
        <v>2498.87</v>
      </c>
      <c r="H114" s="17" t="s">
        <v>209</v>
      </c>
    </row>
    <row r="115" spans="1:8" s="22" customFormat="1">
      <c r="A115" s="69">
        <v>100</v>
      </c>
      <c r="B115" s="24" t="s">
        <v>177</v>
      </c>
      <c r="C115" s="19" t="s">
        <v>178</v>
      </c>
      <c r="D115" s="28" t="s">
        <v>30</v>
      </c>
      <c r="E115" s="20">
        <v>1</v>
      </c>
      <c r="F115" s="31">
        <v>2461.1</v>
      </c>
      <c r="G115" s="21">
        <f t="shared" si="2"/>
        <v>2461.1</v>
      </c>
      <c r="H115" s="17" t="s">
        <v>209</v>
      </c>
    </row>
    <row r="116" spans="1:8" s="22" customFormat="1">
      <c r="A116" s="69">
        <v>101</v>
      </c>
      <c r="B116" s="24" t="s">
        <v>179</v>
      </c>
      <c r="C116" s="19" t="s">
        <v>180</v>
      </c>
      <c r="D116" s="28" t="s">
        <v>30</v>
      </c>
      <c r="E116" s="20">
        <v>1</v>
      </c>
      <c r="F116" s="31">
        <v>2498.87</v>
      </c>
      <c r="G116" s="21">
        <f t="shared" si="2"/>
        <v>2498.87</v>
      </c>
      <c r="H116" s="17" t="s">
        <v>209</v>
      </c>
    </row>
    <row r="117" spans="1:8" s="22" customFormat="1">
      <c r="A117" s="69">
        <v>102</v>
      </c>
      <c r="B117" s="24" t="s">
        <v>181</v>
      </c>
      <c r="C117" s="19" t="s">
        <v>182</v>
      </c>
      <c r="D117" s="5" t="s">
        <v>30</v>
      </c>
      <c r="E117" s="20">
        <v>2</v>
      </c>
      <c r="F117" s="31">
        <v>116.48</v>
      </c>
      <c r="G117" s="21">
        <f t="shared" si="2"/>
        <v>232.96</v>
      </c>
      <c r="H117" s="17" t="s">
        <v>209</v>
      </c>
    </row>
    <row r="118" spans="1:8" s="22" customFormat="1">
      <c r="A118" s="69">
        <v>103</v>
      </c>
      <c r="B118" s="24" t="s">
        <v>183</v>
      </c>
      <c r="C118" s="19" t="s">
        <v>184</v>
      </c>
      <c r="D118" s="5" t="s">
        <v>30</v>
      </c>
      <c r="E118" s="20">
        <v>10</v>
      </c>
      <c r="F118" s="31">
        <v>134.02000000000001</v>
      </c>
      <c r="G118" s="21">
        <f t="shared" si="2"/>
        <v>1340.2</v>
      </c>
      <c r="H118" s="17" t="s">
        <v>209</v>
      </c>
    </row>
    <row r="119" spans="1:8" s="22" customFormat="1">
      <c r="A119" s="69">
        <v>104</v>
      </c>
      <c r="B119" s="24" t="s">
        <v>185</v>
      </c>
      <c r="C119" s="19" t="s">
        <v>186</v>
      </c>
      <c r="D119" s="5" t="s">
        <v>30</v>
      </c>
      <c r="E119" s="20">
        <v>2</v>
      </c>
      <c r="F119" s="31">
        <v>148.22999999999999</v>
      </c>
      <c r="G119" s="21">
        <f t="shared" si="2"/>
        <v>296.45999999999998</v>
      </c>
      <c r="H119" s="17" t="s">
        <v>209</v>
      </c>
    </row>
    <row r="120" spans="1:8" s="22" customFormat="1">
      <c r="A120" s="69">
        <v>105</v>
      </c>
      <c r="B120" s="24" t="s">
        <v>187</v>
      </c>
      <c r="C120" s="19" t="s">
        <v>188</v>
      </c>
      <c r="D120" s="5" t="s">
        <v>30</v>
      </c>
      <c r="E120" s="20">
        <v>2</v>
      </c>
      <c r="F120" s="31">
        <v>148.22999999999999</v>
      </c>
      <c r="G120" s="21">
        <f t="shared" si="2"/>
        <v>296.45999999999998</v>
      </c>
      <c r="H120" s="17" t="s">
        <v>209</v>
      </c>
    </row>
    <row r="121" spans="1:8" s="22" customFormat="1">
      <c r="A121" s="69">
        <v>106</v>
      </c>
      <c r="B121" s="24" t="s">
        <v>189</v>
      </c>
      <c r="C121" s="19" t="s">
        <v>190</v>
      </c>
      <c r="D121" s="5" t="s">
        <v>30</v>
      </c>
      <c r="E121" s="20">
        <v>1</v>
      </c>
      <c r="F121" s="31">
        <v>148.22999999999999</v>
      </c>
      <c r="G121" s="21">
        <f t="shared" si="2"/>
        <v>148.22999999999999</v>
      </c>
      <c r="H121" s="17" t="s">
        <v>209</v>
      </c>
    </row>
    <row r="122" spans="1:8" s="22" customFormat="1">
      <c r="A122" s="69">
        <v>107</v>
      </c>
      <c r="B122" s="24" t="s">
        <v>191</v>
      </c>
      <c r="C122" s="19" t="s">
        <v>192</v>
      </c>
      <c r="D122" s="5" t="s">
        <v>30</v>
      </c>
      <c r="E122" s="20">
        <v>2</v>
      </c>
      <c r="F122" s="31">
        <v>224.49</v>
      </c>
      <c r="G122" s="21">
        <f t="shared" si="2"/>
        <v>448.98</v>
      </c>
      <c r="H122" s="17" t="s">
        <v>209</v>
      </c>
    </row>
    <row r="123" spans="1:8" s="22" customFormat="1">
      <c r="A123" s="69">
        <v>108</v>
      </c>
      <c r="B123" s="24" t="s">
        <v>193</v>
      </c>
      <c r="C123" s="19" t="s">
        <v>194</v>
      </c>
      <c r="D123" s="5" t="s">
        <v>30</v>
      </c>
      <c r="E123" s="20">
        <v>2</v>
      </c>
      <c r="F123" s="31">
        <v>266.07</v>
      </c>
      <c r="G123" s="21">
        <f t="shared" si="2"/>
        <v>532.14</v>
      </c>
      <c r="H123" s="17" t="s">
        <v>209</v>
      </c>
    </row>
    <row r="124" spans="1:8" s="22" customFormat="1">
      <c r="A124" s="69">
        <v>109</v>
      </c>
      <c r="B124" s="24" t="s">
        <v>195</v>
      </c>
      <c r="C124" s="19" t="s">
        <v>196</v>
      </c>
      <c r="D124" s="5" t="s">
        <v>30</v>
      </c>
      <c r="E124" s="20">
        <v>4</v>
      </c>
      <c r="F124" s="31">
        <v>269.43</v>
      </c>
      <c r="G124" s="21">
        <f t="shared" si="2"/>
        <v>1077.72</v>
      </c>
      <c r="H124" s="17" t="s">
        <v>209</v>
      </c>
    </row>
    <row r="125" spans="1:8" s="22" customFormat="1">
      <c r="A125" s="69">
        <v>110</v>
      </c>
      <c r="B125" s="24" t="s">
        <v>197</v>
      </c>
      <c r="C125" s="19" t="s">
        <v>198</v>
      </c>
      <c r="D125" s="5" t="s">
        <v>30</v>
      </c>
      <c r="E125" s="20">
        <v>4</v>
      </c>
      <c r="F125" s="31">
        <v>395.36</v>
      </c>
      <c r="G125" s="21">
        <f t="shared" si="2"/>
        <v>1581.44</v>
      </c>
      <c r="H125" s="17" t="s">
        <v>209</v>
      </c>
    </row>
    <row r="126" spans="1:8" s="22" customFormat="1">
      <c r="A126" s="69">
        <v>111</v>
      </c>
      <c r="B126" s="29" t="s">
        <v>199</v>
      </c>
      <c r="C126" s="4" t="s">
        <v>200</v>
      </c>
      <c r="D126" s="28" t="s">
        <v>30</v>
      </c>
      <c r="E126" s="20">
        <v>8</v>
      </c>
      <c r="F126" s="31">
        <v>229.32</v>
      </c>
      <c r="G126" s="21">
        <f t="shared" si="2"/>
        <v>1834.56</v>
      </c>
      <c r="H126" s="17" t="s">
        <v>209</v>
      </c>
    </row>
    <row r="127" spans="1:8" s="22" customFormat="1">
      <c r="A127" s="69">
        <v>112</v>
      </c>
      <c r="B127" s="3" t="s">
        <v>201</v>
      </c>
      <c r="C127" s="4" t="s">
        <v>202</v>
      </c>
      <c r="D127" s="28" t="s">
        <v>30</v>
      </c>
      <c r="E127" s="20">
        <v>4</v>
      </c>
      <c r="F127" s="31">
        <v>279.72000000000003</v>
      </c>
      <c r="G127" s="21">
        <f t="shared" si="2"/>
        <v>1118.8800000000001</v>
      </c>
      <c r="H127" s="17" t="s">
        <v>209</v>
      </c>
    </row>
    <row r="128" spans="1:8" s="22" customFormat="1">
      <c r="A128" s="69">
        <v>113</v>
      </c>
      <c r="B128" s="29" t="s">
        <v>203</v>
      </c>
      <c r="C128" s="4" t="s">
        <v>204</v>
      </c>
      <c r="D128" s="28" t="s">
        <v>30</v>
      </c>
      <c r="E128" s="20">
        <v>1</v>
      </c>
      <c r="F128" s="31">
        <v>819.42</v>
      </c>
      <c r="G128" s="21">
        <f t="shared" si="2"/>
        <v>819.42</v>
      </c>
      <c r="H128" s="17" t="s">
        <v>209</v>
      </c>
    </row>
    <row r="129" spans="1:10" s="22" customFormat="1">
      <c r="A129" s="69">
        <v>114</v>
      </c>
      <c r="B129" s="29" t="s">
        <v>205</v>
      </c>
      <c r="C129" s="4" t="s">
        <v>206</v>
      </c>
      <c r="D129" s="28" t="s">
        <v>30</v>
      </c>
      <c r="E129" s="20">
        <v>2</v>
      </c>
      <c r="F129" s="31">
        <v>1245.3</v>
      </c>
      <c r="G129" s="21">
        <f t="shared" si="2"/>
        <v>2490.6</v>
      </c>
      <c r="H129" s="17" t="s">
        <v>209</v>
      </c>
    </row>
    <row r="130" spans="1:10" s="22" customFormat="1">
      <c r="A130" s="69">
        <v>115</v>
      </c>
      <c r="B130" s="32" t="s">
        <v>207</v>
      </c>
      <c r="C130" s="19" t="s">
        <v>208</v>
      </c>
      <c r="D130" s="33" t="s">
        <v>30</v>
      </c>
      <c r="E130" s="81">
        <v>4</v>
      </c>
      <c r="F130" s="34">
        <v>238</v>
      </c>
      <c r="G130" s="21">
        <f t="shared" si="2"/>
        <v>952</v>
      </c>
      <c r="H130" s="17" t="s">
        <v>209</v>
      </c>
    </row>
    <row r="131" spans="1:10">
      <c r="A131" s="87"/>
      <c r="B131" s="38" t="s">
        <v>24</v>
      </c>
      <c r="C131" s="38"/>
      <c r="D131" s="38"/>
      <c r="E131" s="39"/>
      <c r="F131" s="39"/>
      <c r="G131" s="39">
        <f>SUM(G16:G130)</f>
        <v>192995.57000000004</v>
      </c>
      <c r="H131" s="36"/>
    </row>
    <row r="132" spans="1:10">
      <c r="A132" s="87">
        <v>1</v>
      </c>
      <c r="B132" s="40" t="s">
        <v>217</v>
      </c>
      <c r="C132" s="19" t="s">
        <v>220</v>
      </c>
      <c r="D132" s="33" t="s">
        <v>30</v>
      </c>
      <c r="E132" s="47">
        <v>4</v>
      </c>
      <c r="F132" s="34">
        <v>1011</v>
      </c>
      <c r="G132" s="37">
        <f>E132*F132</f>
        <v>4044</v>
      </c>
      <c r="H132" s="17" t="s">
        <v>223</v>
      </c>
    </row>
    <row r="133" spans="1:10">
      <c r="A133" s="87">
        <v>2</v>
      </c>
      <c r="B133" s="3" t="s">
        <v>218</v>
      </c>
      <c r="C133" s="19" t="s">
        <v>221</v>
      </c>
      <c r="D133" s="33" t="s">
        <v>30</v>
      </c>
      <c r="E133" s="47">
        <v>7</v>
      </c>
      <c r="F133" s="34">
        <v>713.75</v>
      </c>
      <c r="G133" s="37">
        <f t="shared" ref="G133:G134" si="3">E133*F133</f>
        <v>4996.25</v>
      </c>
      <c r="H133" s="17" t="s">
        <v>223</v>
      </c>
    </row>
    <row r="134" spans="1:10">
      <c r="A134" s="87">
        <v>3</v>
      </c>
      <c r="B134" s="3" t="s">
        <v>219</v>
      </c>
      <c r="C134" s="19" t="s">
        <v>222</v>
      </c>
      <c r="D134" s="33" t="s">
        <v>30</v>
      </c>
      <c r="E134" s="47">
        <v>1</v>
      </c>
      <c r="F134" s="34">
        <v>1781.22</v>
      </c>
      <c r="G134" s="37">
        <f t="shared" si="3"/>
        <v>1781.22</v>
      </c>
      <c r="H134" s="17" t="s">
        <v>223</v>
      </c>
    </row>
    <row r="135" spans="1:10">
      <c r="A135" s="87">
        <v>4</v>
      </c>
      <c r="B135" s="38" t="s">
        <v>24</v>
      </c>
      <c r="C135" s="38"/>
      <c r="D135" s="38"/>
      <c r="E135" s="39"/>
      <c r="F135" s="39"/>
      <c r="G135" s="39">
        <f>SUM(G132:G134)</f>
        <v>10821.47</v>
      </c>
      <c r="H135" s="38"/>
    </row>
    <row r="136" spans="1:10">
      <c r="A136" s="87">
        <v>5</v>
      </c>
      <c r="B136" s="3" t="s">
        <v>224</v>
      </c>
      <c r="C136" s="19" t="s">
        <v>229</v>
      </c>
      <c r="D136" s="28" t="s">
        <v>30</v>
      </c>
      <c r="E136" s="6">
        <v>384</v>
      </c>
      <c r="F136" s="31">
        <v>10.85</v>
      </c>
      <c r="G136" s="37">
        <f>E136*F136</f>
        <v>4166.3999999999996</v>
      </c>
      <c r="H136" s="17" t="s">
        <v>234</v>
      </c>
    </row>
    <row r="137" spans="1:10">
      <c r="A137" s="87">
        <v>6</v>
      </c>
      <c r="B137" s="40" t="s">
        <v>225</v>
      </c>
      <c r="C137" s="19" t="s">
        <v>230</v>
      </c>
      <c r="D137" s="5" t="s">
        <v>30</v>
      </c>
      <c r="E137" s="6">
        <v>1096</v>
      </c>
      <c r="F137" s="31">
        <v>12.88</v>
      </c>
      <c r="G137" s="37">
        <f t="shared" ref="G137:G140" si="4">E137*F137</f>
        <v>14116.480000000001</v>
      </c>
      <c r="H137" s="17" t="s">
        <v>234</v>
      </c>
    </row>
    <row r="138" spans="1:10">
      <c r="A138" s="87">
        <v>7</v>
      </c>
      <c r="B138" s="3" t="s">
        <v>226</v>
      </c>
      <c r="C138" s="19" t="s">
        <v>231</v>
      </c>
      <c r="D138" s="5" t="s">
        <v>30</v>
      </c>
      <c r="E138" s="6">
        <v>282</v>
      </c>
      <c r="F138" s="31">
        <v>12.88</v>
      </c>
      <c r="G138" s="37">
        <f t="shared" si="4"/>
        <v>3632.1600000000003</v>
      </c>
      <c r="H138" s="17" t="s">
        <v>234</v>
      </c>
    </row>
    <row r="139" spans="1:10" ht="78">
      <c r="A139" s="87">
        <v>8</v>
      </c>
      <c r="B139" s="42" t="s">
        <v>227</v>
      </c>
      <c r="C139" s="43" t="s">
        <v>232</v>
      </c>
      <c r="D139" s="44" t="s">
        <v>30</v>
      </c>
      <c r="E139" s="82">
        <v>2</v>
      </c>
      <c r="F139" s="70">
        <v>18756.662336599999</v>
      </c>
      <c r="G139" s="77">
        <f t="shared" si="4"/>
        <v>37513.324673199997</v>
      </c>
      <c r="H139" s="45" t="s">
        <v>234</v>
      </c>
    </row>
    <row r="140" spans="1:10">
      <c r="A140" s="87">
        <v>9</v>
      </c>
      <c r="B140" s="24" t="s">
        <v>228</v>
      </c>
      <c r="C140" s="4" t="s">
        <v>233</v>
      </c>
      <c r="D140" s="5" t="s">
        <v>10</v>
      </c>
      <c r="E140" s="47">
        <v>24</v>
      </c>
      <c r="F140" s="31">
        <v>90.72</v>
      </c>
      <c r="G140" s="37">
        <f t="shared" si="4"/>
        <v>2177.2799999999997</v>
      </c>
      <c r="H140" s="17" t="s">
        <v>234</v>
      </c>
    </row>
    <row r="141" spans="1:10">
      <c r="A141" s="87"/>
      <c r="B141" s="38" t="s">
        <v>24</v>
      </c>
      <c r="C141" s="38"/>
      <c r="D141" s="38"/>
      <c r="E141" s="39"/>
      <c r="F141" s="39"/>
      <c r="G141" s="39">
        <f>SUM(G136:G140)</f>
        <v>61605.644673199997</v>
      </c>
      <c r="H141" s="52"/>
      <c r="I141" s="53"/>
      <c r="J141" s="53"/>
    </row>
    <row r="142" spans="1:10" ht="30">
      <c r="A142" s="89">
        <v>1</v>
      </c>
      <c r="B142" s="24" t="s">
        <v>235</v>
      </c>
      <c r="C142" s="4" t="s">
        <v>236</v>
      </c>
      <c r="D142" s="5" t="s">
        <v>10</v>
      </c>
      <c r="E142" s="47">
        <v>9.6472300000000075</v>
      </c>
      <c r="F142" s="31">
        <v>193.55</v>
      </c>
      <c r="G142" s="47">
        <f>E142*F142</f>
        <v>1867.2213665000015</v>
      </c>
      <c r="H142" s="51" t="s">
        <v>237</v>
      </c>
      <c r="I142" s="54"/>
      <c r="J142" s="53"/>
    </row>
    <row r="143" spans="1:10" ht="30">
      <c r="A143" s="89">
        <v>2</v>
      </c>
      <c r="B143" s="24" t="s">
        <v>238</v>
      </c>
      <c r="C143" s="4" t="s">
        <v>239</v>
      </c>
      <c r="D143" s="5" t="s">
        <v>10</v>
      </c>
      <c r="E143" s="47">
        <v>276</v>
      </c>
      <c r="F143" s="31">
        <v>50.96</v>
      </c>
      <c r="G143" s="47">
        <f t="shared" ref="G143:G154" si="5">E143*F143</f>
        <v>14064.960000000001</v>
      </c>
      <c r="H143" s="51" t="s">
        <v>237</v>
      </c>
      <c r="I143" s="54"/>
      <c r="J143" s="53"/>
    </row>
    <row r="144" spans="1:10" ht="30">
      <c r="A144" s="89">
        <v>3</v>
      </c>
      <c r="B144" s="24" t="s">
        <v>240</v>
      </c>
      <c r="C144" s="4" t="s">
        <v>241</v>
      </c>
      <c r="D144" s="5" t="s">
        <v>10</v>
      </c>
      <c r="E144" s="47">
        <v>250</v>
      </c>
      <c r="F144" s="31">
        <v>65.38</v>
      </c>
      <c r="G144" s="47">
        <f t="shared" si="5"/>
        <v>16344.999999999998</v>
      </c>
      <c r="H144" s="51" t="s">
        <v>237</v>
      </c>
      <c r="I144" s="54"/>
      <c r="J144" s="53"/>
    </row>
    <row r="145" spans="1:10" ht="30">
      <c r="A145" s="89">
        <v>4</v>
      </c>
      <c r="B145" s="24" t="s">
        <v>242</v>
      </c>
      <c r="C145" s="4" t="s">
        <v>243</v>
      </c>
      <c r="D145" s="5" t="s">
        <v>10</v>
      </c>
      <c r="E145" s="47">
        <v>464</v>
      </c>
      <c r="F145" s="31">
        <v>79.8</v>
      </c>
      <c r="G145" s="47">
        <f t="shared" si="5"/>
        <v>37027.199999999997</v>
      </c>
      <c r="H145" s="51" t="s">
        <v>237</v>
      </c>
      <c r="I145" s="54"/>
      <c r="J145" s="53"/>
    </row>
    <row r="146" spans="1:10" ht="30">
      <c r="A146" s="89">
        <v>5</v>
      </c>
      <c r="B146" s="24" t="s">
        <v>244</v>
      </c>
      <c r="C146" s="4" t="s">
        <v>233</v>
      </c>
      <c r="D146" s="5" t="s">
        <v>10</v>
      </c>
      <c r="E146" s="47">
        <v>20</v>
      </c>
      <c r="F146" s="31">
        <v>90.72</v>
      </c>
      <c r="G146" s="47">
        <f t="shared" si="5"/>
        <v>1814.4</v>
      </c>
      <c r="H146" s="51" t="s">
        <v>237</v>
      </c>
      <c r="I146" s="54"/>
      <c r="J146" s="53"/>
    </row>
    <row r="147" spans="1:10" ht="30">
      <c r="A147" s="89">
        <v>6</v>
      </c>
      <c r="B147" s="40" t="s">
        <v>245</v>
      </c>
      <c r="C147" s="19" t="s">
        <v>246</v>
      </c>
      <c r="D147" s="33" t="s">
        <v>30</v>
      </c>
      <c r="E147" s="47">
        <v>2</v>
      </c>
      <c r="F147" s="34">
        <v>26088.402757</v>
      </c>
      <c r="G147" s="47">
        <f t="shared" si="5"/>
        <v>52176.805514</v>
      </c>
      <c r="H147" s="51" t="s">
        <v>237</v>
      </c>
      <c r="I147" s="54"/>
      <c r="J147" s="53"/>
    </row>
    <row r="148" spans="1:10" ht="30">
      <c r="A148" s="89">
        <v>7</v>
      </c>
      <c r="B148" s="24" t="s">
        <v>247</v>
      </c>
      <c r="C148" s="4" t="s">
        <v>239</v>
      </c>
      <c r="D148" s="5" t="s">
        <v>10</v>
      </c>
      <c r="E148" s="47">
        <v>438</v>
      </c>
      <c r="F148" s="31">
        <v>50.96</v>
      </c>
      <c r="G148" s="47">
        <f t="shared" si="5"/>
        <v>22320.48</v>
      </c>
      <c r="H148" s="51" t="s">
        <v>237</v>
      </c>
      <c r="I148" s="54"/>
      <c r="J148" s="53"/>
    </row>
    <row r="149" spans="1:10" ht="30">
      <c r="A149" s="89">
        <v>8</v>
      </c>
      <c r="B149" s="24" t="s">
        <v>240</v>
      </c>
      <c r="C149" s="4" t="s">
        <v>241</v>
      </c>
      <c r="D149" s="5" t="s">
        <v>10</v>
      </c>
      <c r="E149" s="47">
        <v>420</v>
      </c>
      <c r="F149" s="31">
        <v>65.38</v>
      </c>
      <c r="G149" s="47">
        <f t="shared" si="5"/>
        <v>27459.599999999999</v>
      </c>
      <c r="H149" s="51" t="s">
        <v>237</v>
      </c>
      <c r="I149" s="54"/>
      <c r="J149" s="53"/>
    </row>
    <row r="150" spans="1:10" ht="30">
      <c r="A150" s="89">
        <v>9</v>
      </c>
      <c r="B150" s="24" t="s">
        <v>242</v>
      </c>
      <c r="C150" s="4" t="s">
        <v>243</v>
      </c>
      <c r="D150" s="5" t="s">
        <v>10</v>
      </c>
      <c r="E150" s="47">
        <v>457</v>
      </c>
      <c r="F150" s="31">
        <v>79.8</v>
      </c>
      <c r="G150" s="47">
        <f t="shared" si="5"/>
        <v>36468.6</v>
      </c>
      <c r="H150" s="51" t="s">
        <v>237</v>
      </c>
      <c r="I150" s="54"/>
      <c r="J150" s="53"/>
    </row>
    <row r="151" spans="1:10" ht="30">
      <c r="A151" s="89">
        <v>10</v>
      </c>
      <c r="B151" s="24" t="s">
        <v>228</v>
      </c>
      <c r="C151" s="4" t="s">
        <v>233</v>
      </c>
      <c r="D151" s="5" t="s">
        <v>10</v>
      </c>
      <c r="E151" s="47">
        <v>7</v>
      </c>
      <c r="F151" s="31">
        <v>90.72</v>
      </c>
      <c r="G151" s="47">
        <f t="shared" si="5"/>
        <v>635.04</v>
      </c>
      <c r="H151" s="51" t="s">
        <v>237</v>
      </c>
      <c r="I151" s="54"/>
      <c r="J151" s="53"/>
    </row>
    <row r="152" spans="1:10" ht="30">
      <c r="A152" s="89">
        <v>11</v>
      </c>
      <c r="B152" s="24" t="s">
        <v>248</v>
      </c>
      <c r="C152" s="4" t="s">
        <v>249</v>
      </c>
      <c r="D152" s="5" t="s">
        <v>10</v>
      </c>
      <c r="E152" s="47">
        <v>82</v>
      </c>
      <c r="F152" s="31">
        <v>131.38999999999999</v>
      </c>
      <c r="G152" s="47">
        <f t="shared" si="5"/>
        <v>10773.98</v>
      </c>
      <c r="H152" s="51" t="s">
        <v>237</v>
      </c>
      <c r="I152" s="54"/>
      <c r="J152" s="53"/>
    </row>
    <row r="153" spans="1:10" ht="30">
      <c r="A153" s="89">
        <v>12</v>
      </c>
      <c r="B153" s="24" t="s">
        <v>235</v>
      </c>
      <c r="C153" s="4" t="s">
        <v>236</v>
      </c>
      <c r="D153" s="5" t="s">
        <v>10</v>
      </c>
      <c r="E153" s="47">
        <v>74</v>
      </c>
      <c r="F153" s="31">
        <v>193.55</v>
      </c>
      <c r="G153" s="47">
        <f t="shared" si="5"/>
        <v>14322.7</v>
      </c>
      <c r="H153" s="51" t="s">
        <v>237</v>
      </c>
      <c r="I153" s="54"/>
      <c r="J153" s="53"/>
    </row>
    <row r="154" spans="1:10" ht="30">
      <c r="A154" s="89">
        <v>13</v>
      </c>
      <c r="B154" s="48" t="s">
        <v>250</v>
      </c>
      <c r="C154" s="49">
        <v>25007</v>
      </c>
      <c r="D154" s="2" t="s">
        <v>30</v>
      </c>
      <c r="E154" s="83">
        <v>1</v>
      </c>
      <c r="F154" s="50">
        <v>59937.26</v>
      </c>
      <c r="G154" s="47">
        <f t="shared" si="5"/>
        <v>59937.26</v>
      </c>
      <c r="H154" s="51" t="s">
        <v>237</v>
      </c>
      <c r="I154" s="54"/>
      <c r="J154" s="53"/>
    </row>
    <row r="155" spans="1:10">
      <c r="A155" s="90"/>
      <c r="B155" s="38" t="s">
        <v>24</v>
      </c>
      <c r="C155" s="38"/>
      <c r="D155" s="38"/>
      <c r="E155" s="39"/>
      <c r="F155" s="39"/>
      <c r="G155" s="39">
        <f>SUM(G142:G154)</f>
        <v>295213.24688050005</v>
      </c>
      <c r="H155" s="38"/>
    </row>
    <row r="156" spans="1:10" ht="25.5">
      <c r="A156" s="87">
        <v>1</v>
      </c>
      <c r="B156" s="56" t="s">
        <v>251</v>
      </c>
      <c r="C156" s="57" t="s">
        <v>253</v>
      </c>
      <c r="D156" s="58" t="s">
        <v>30</v>
      </c>
      <c r="E156" s="59">
        <v>1</v>
      </c>
      <c r="F156" s="59">
        <v>3876</v>
      </c>
      <c r="G156" s="37">
        <f>E156*F156</f>
        <v>3876</v>
      </c>
      <c r="H156" s="36" t="s">
        <v>255</v>
      </c>
    </row>
    <row r="157" spans="1:10">
      <c r="A157" s="87">
        <v>2</v>
      </c>
      <c r="B157" s="55" t="s">
        <v>252</v>
      </c>
      <c r="C157" s="57" t="s">
        <v>254</v>
      </c>
      <c r="D157" s="58" t="s">
        <v>30</v>
      </c>
      <c r="E157" s="60">
        <v>2</v>
      </c>
      <c r="F157" s="60">
        <v>24888.95</v>
      </c>
      <c r="G157" s="37">
        <f>E157*F157</f>
        <v>49777.9</v>
      </c>
      <c r="H157" s="36" t="s">
        <v>255</v>
      </c>
    </row>
    <row r="158" spans="1:10">
      <c r="A158" s="87"/>
      <c r="B158" s="38" t="s">
        <v>24</v>
      </c>
      <c r="C158" s="38"/>
      <c r="D158" s="38"/>
      <c r="E158" s="39"/>
      <c r="F158" s="39"/>
      <c r="G158" s="39">
        <f>SUM(G156:G157)</f>
        <v>53653.9</v>
      </c>
      <c r="H158" s="38"/>
    </row>
    <row r="159" spans="1:10" s="9" customFormat="1">
      <c r="A159" s="66">
        <v>1</v>
      </c>
      <c r="B159" s="61" t="s">
        <v>256</v>
      </c>
      <c r="C159" s="19" t="s">
        <v>257</v>
      </c>
      <c r="D159" s="2" t="s">
        <v>30</v>
      </c>
      <c r="E159" s="84">
        <v>1</v>
      </c>
      <c r="F159" s="34">
        <v>2315.63</v>
      </c>
      <c r="G159" s="62">
        <f>E159*F159</f>
        <v>2315.63</v>
      </c>
      <c r="H159" s="36" t="s">
        <v>279</v>
      </c>
    </row>
    <row r="160" spans="1:10" s="9" customFormat="1">
      <c r="A160" s="66">
        <v>2</v>
      </c>
      <c r="B160" s="63" t="s">
        <v>258</v>
      </c>
      <c r="C160" s="19" t="s">
        <v>259</v>
      </c>
      <c r="D160" s="2" t="s">
        <v>30</v>
      </c>
      <c r="E160" s="84">
        <v>3</v>
      </c>
      <c r="F160" s="34">
        <v>1108.03</v>
      </c>
      <c r="G160" s="62">
        <f t="shared" ref="G160:G174" si="6">E160*F160</f>
        <v>3324.09</v>
      </c>
      <c r="H160" s="36" t="s">
        <v>279</v>
      </c>
    </row>
    <row r="161" spans="1:8" s="9" customFormat="1">
      <c r="A161" s="66">
        <v>3</v>
      </c>
      <c r="B161" s="63" t="s">
        <v>260</v>
      </c>
      <c r="C161" s="19" t="s">
        <v>261</v>
      </c>
      <c r="D161" s="2" t="s">
        <v>30</v>
      </c>
      <c r="E161" s="84">
        <v>1</v>
      </c>
      <c r="F161" s="34">
        <v>881.98</v>
      </c>
      <c r="G161" s="62">
        <f t="shared" si="6"/>
        <v>881.98</v>
      </c>
      <c r="H161" s="36" t="s">
        <v>279</v>
      </c>
    </row>
    <row r="162" spans="1:8" s="9" customFormat="1" ht="30">
      <c r="A162" s="66">
        <v>4</v>
      </c>
      <c r="B162" s="64" t="s">
        <v>262</v>
      </c>
      <c r="C162" s="19" t="s">
        <v>263</v>
      </c>
      <c r="D162" s="2" t="s">
        <v>30</v>
      </c>
      <c r="E162" s="84">
        <v>2</v>
      </c>
      <c r="F162" s="41">
        <v>174426.05</v>
      </c>
      <c r="G162" s="62">
        <f t="shared" si="6"/>
        <v>348852.1</v>
      </c>
      <c r="H162" s="36" t="s">
        <v>279</v>
      </c>
    </row>
    <row r="163" spans="1:8" s="9" customFormat="1" ht="30">
      <c r="A163" s="66">
        <v>5</v>
      </c>
      <c r="B163" s="64" t="s">
        <v>264</v>
      </c>
      <c r="C163" s="19" t="s">
        <v>265</v>
      </c>
      <c r="D163" s="2" t="s">
        <v>30</v>
      </c>
      <c r="E163" s="84">
        <v>2</v>
      </c>
      <c r="F163" s="41">
        <v>121623.30199203998</v>
      </c>
      <c r="G163" s="62">
        <f t="shared" si="6"/>
        <v>243246.60398407996</v>
      </c>
      <c r="H163" s="36" t="s">
        <v>279</v>
      </c>
    </row>
    <row r="164" spans="1:8" s="9" customFormat="1">
      <c r="A164" s="66">
        <v>6</v>
      </c>
      <c r="B164" s="3" t="s">
        <v>266</v>
      </c>
      <c r="C164" s="19" t="s">
        <v>267</v>
      </c>
      <c r="D164" s="2" t="s">
        <v>30</v>
      </c>
      <c r="E164" s="84">
        <v>2</v>
      </c>
      <c r="F164" s="34">
        <v>2870.8</v>
      </c>
      <c r="G164" s="62">
        <f t="shared" si="6"/>
        <v>5741.6</v>
      </c>
      <c r="H164" s="36" t="s">
        <v>279</v>
      </c>
    </row>
    <row r="165" spans="1:8" s="9" customFormat="1">
      <c r="A165" s="66">
        <v>7</v>
      </c>
      <c r="B165" s="3" t="s">
        <v>268</v>
      </c>
      <c r="C165" s="19" t="s">
        <v>269</v>
      </c>
      <c r="D165" s="2" t="s">
        <v>30</v>
      </c>
      <c r="E165" s="84">
        <v>3</v>
      </c>
      <c r="F165" s="34">
        <v>9424.07</v>
      </c>
      <c r="G165" s="62">
        <f t="shared" si="6"/>
        <v>28272.21</v>
      </c>
      <c r="H165" s="36" t="s">
        <v>279</v>
      </c>
    </row>
    <row r="166" spans="1:8" s="9" customFormat="1">
      <c r="A166" s="66">
        <v>8</v>
      </c>
      <c r="B166" s="65" t="s">
        <v>270</v>
      </c>
      <c r="C166" s="19" t="s">
        <v>271</v>
      </c>
      <c r="D166" s="2" t="s">
        <v>30</v>
      </c>
      <c r="E166" s="84">
        <v>1</v>
      </c>
      <c r="F166" s="34">
        <v>5586.86</v>
      </c>
      <c r="G166" s="62">
        <f t="shared" si="6"/>
        <v>5586.86</v>
      </c>
      <c r="H166" s="36" t="s">
        <v>279</v>
      </c>
    </row>
    <row r="167" spans="1:8" s="9" customFormat="1">
      <c r="A167" s="66">
        <v>9</v>
      </c>
      <c r="B167" s="65" t="s">
        <v>270</v>
      </c>
      <c r="C167" s="19" t="s">
        <v>271</v>
      </c>
      <c r="D167" s="2" t="s">
        <v>30</v>
      </c>
      <c r="E167" s="84">
        <v>2</v>
      </c>
      <c r="F167" s="34">
        <v>5586.86</v>
      </c>
      <c r="G167" s="62">
        <f t="shared" si="6"/>
        <v>11173.72</v>
      </c>
      <c r="H167" s="36" t="s">
        <v>279</v>
      </c>
    </row>
    <row r="168" spans="1:8" s="9" customFormat="1">
      <c r="A168" s="66">
        <v>10</v>
      </c>
      <c r="B168" s="3" t="s">
        <v>272</v>
      </c>
      <c r="C168" s="19" t="s">
        <v>273</v>
      </c>
      <c r="D168" s="2" t="s">
        <v>30</v>
      </c>
      <c r="E168" s="84">
        <v>1</v>
      </c>
      <c r="F168" s="34">
        <v>2728.68</v>
      </c>
      <c r="G168" s="62">
        <f t="shared" si="6"/>
        <v>2728.68</v>
      </c>
      <c r="H168" s="36" t="s">
        <v>279</v>
      </c>
    </row>
    <row r="169" spans="1:8" s="9" customFormat="1">
      <c r="A169" s="66">
        <v>11</v>
      </c>
      <c r="B169" s="3" t="s">
        <v>272</v>
      </c>
      <c r="C169" s="19" t="s">
        <v>273</v>
      </c>
      <c r="D169" s="2" t="s">
        <v>30</v>
      </c>
      <c r="E169" s="84">
        <v>1</v>
      </c>
      <c r="F169" s="34">
        <v>2728.68</v>
      </c>
      <c r="G169" s="62">
        <f t="shared" si="6"/>
        <v>2728.68</v>
      </c>
      <c r="H169" s="36" t="s">
        <v>279</v>
      </c>
    </row>
    <row r="170" spans="1:8" s="9" customFormat="1">
      <c r="A170" s="66">
        <v>12</v>
      </c>
      <c r="B170" s="3" t="s">
        <v>268</v>
      </c>
      <c r="C170" s="19" t="s">
        <v>269</v>
      </c>
      <c r="D170" s="2" t="s">
        <v>30</v>
      </c>
      <c r="E170" s="84">
        <v>3</v>
      </c>
      <c r="F170" s="34">
        <v>9424.07</v>
      </c>
      <c r="G170" s="62">
        <f t="shared" si="6"/>
        <v>28272.21</v>
      </c>
      <c r="H170" s="36" t="s">
        <v>279</v>
      </c>
    </row>
    <row r="171" spans="1:8" s="9" customFormat="1">
      <c r="A171" s="66">
        <v>13</v>
      </c>
      <c r="B171" s="3" t="s">
        <v>274</v>
      </c>
      <c r="C171" s="19" t="s">
        <v>275</v>
      </c>
      <c r="D171" s="2" t="s">
        <v>30</v>
      </c>
      <c r="E171" s="84">
        <v>3</v>
      </c>
      <c r="F171" s="34">
        <v>5192.08</v>
      </c>
      <c r="G171" s="62">
        <f t="shared" si="6"/>
        <v>15576.24</v>
      </c>
      <c r="H171" s="36" t="s">
        <v>279</v>
      </c>
    </row>
    <row r="172" spans="1:8" s="72" customFormat="1" ht="30">
      <c r="A172" s="66">
        <v>14</v>
      </c>
      <c r="B172" s="67" t="s">
        <v>251</v>
      </c>
      <c r="C172" s="68" t="s">
        <v>253</v>
      </c>
      <c r="D172" s="69" t="s">
        <v>30</v>
      </c>
      <c r="E172" s="85">
        <v>1</v>
      </c>
      <c r="F172" s="70">
        <v>3876</v>
      </c>
      <c r="G172" s="71">
        <f t="shared" si="6"/>
        <v>3876</v>
      </c>
      <c r="H172" s="46" t="s">
        <v>279</v>
      </c>
    </row>
    <row r="173" spans="1:8" s="9" customFormat="1">
      <c r="A173" s="66">
        <v>15</v>
      </c>
      <c r="B173" s="61" t="s">
        <v>276</v>
      </c>
      <c r="C173" s="19" t="s">
        <v>277</v>
      </c>
      <c r="D173" s="2" t="s">
        <v>30</v>
      </c>
      <c r="E173" s="84">
        <v>2</v>
      </c>
      <c r="F173" s="34">
        <v>28292.959999999999</v>
      </c>
      <c r="G173" s="62">
        <f t="shared" si="6"/>
        <v>56585.919999999998</v>
      </c>
      <c r="H173" s="36" t="s">
        <v>279</v>
      </c>
    </row>
    <row r="174" spans="1:8" s="9" customFormat="1">
      <c r="A174" s="91">
        <v>16</v>
      </c>
      <c r="B174" s="73" t="s">
        <v>278</v>
      </c>
      <c r="C174" s="74">
        <v>25128</v>
      </c>
      <c r="D174" s="75" t="s">
        <v>30</v>
      </c>
      <c r="E174" s="86">
        <v>2</v>
      </c>
      <c r="F174" s="76">
        <v>1398</v>
      </c>
      <c r="G174" s="76">
        <f t="shared" si="6"/>
        <v>2796</v>
      </c>
      <c r="H174" s="36" t="s">
        <v>279</v>
      </c>
    </row>
    <row r="175" spans="1:8">
      <c r="A175" s="38"/>
      <c r="B175" s="38" t="s">
        <v>24</v>
      </c>
      <c r="C175" s="38"/>
      <c r="D175" s="38"/>
      <c r="E175" s="39"/>
      <c r="F175" s="39"/>
      <c r="G175" s="39">
        <f>SUM(G159:G174)</f>
        <v>761958.52398407995</v>
      </c>
      <c r="H175" s="38"/>
    </row>
    <row r="176" spans="1:8">
      <c r="A176" s="38"/>
      <c r="B176" s="38" t="s">
        <v>281</v>
      </c>
      <c r="C176" s="38"/>
      <c r="D176" s="38"/>
      <c r="E176" s="39"/>
      <c r="F176" s="39"/>
      <c r="G176" s="39">
        <f>G15+G131+G135+G141+G155+G158+G175</f>
        <v>1661498.1382042798</v>
      </c>
      <c r="H176" s="38"/>
    </row>
    <row r="177" spans="5:7">
      <c r="E177" s="35"/>
      <c r="F177" s="35"/>
    </row>
    <row r="178" spans="5:7">
      <c r="E178" s="35"/>
      <c r="F178" s="35"/>
      <c r="G178" s="16" t="s">
        <v>282</v>
      </c>
    </row>
    <row r="179" spans="5:7">
      <c r="E179" s="35"/>
      <c r="F179" s="35"/>
      <c r="G179" s="16" t="s">
        <v>283</v>
      </c>
    </row>
    <row r="180" spans="5:7">
      <c r="F180" s="35"/>
      <c r="G180" s="16" t="s">
        <v>284</v>
      </c>
    </row>
    <row r="181" spans="5:7">
      <c r="F181" s="35"/>
    </row>
    <row r="182" spans="5:7">
      <c r="F182" s="35"/>
    </row>
    <row r="183" spans="5:7">
      <c r="F183" s="35"/>
    </row>
    <row r="184" spans="5:7">
      <c r="F184" s="35"/>
    </row>
    <row r="185" spans="5:7">
      <c r="F185" s="35"/>
    </row>
    <row r="186" spans="5:7">
      <c r="F186" s="35"/>
    </row>
    <row r="187" spans="5:7">
      <c r="F187" s="35"/>
    </row>
  </sheetData>
  <mergeCells count="9">
    <mergeCell ref="G5:G7"/>
    <mergeCell ref="H5:H7"/>
    <mergeCell ref="B3:H3"/>
    <mergeCell ref="A5:A7"/>
    <mergeCell ref="B5:B7"/>
    <mergeCell ref="C5:C7"/>
    <mergeCell ref="D5:D7"/>
    <mergeCell ref="E5:E7"/>
    <mergeCell ref="F5:F7"/>
  </mergeCells>
  <pageMargins left="0.7" right="0.44" top="0.75" bottom="0.53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2015-06-10T10:55:46Z</cp:lastPrinted>
  <dcterms:created xsi:type="dcterms:W3CDTF">2015-06-10T08:54:30Z</dcterms:created>
  <dcterms:modified xsi:type="dcterms:W3CDTF">2015-06-10T11:00:49Z</dcterms:modified>
</cp:coreProperties>
</file>