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<sst xmlns="http://schemas.openxmlformats.org/spreadsheetml/2006/main" count="81" uniqueCount="67">
  <si>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 xml:space="preserve">SEDIU SC ENERGOMUR SA </t>
  </si>
  <si>
    <t>CF 128554 cad 2678 Top. 2373/2/1 2374/2/1 2375/1/2/1 2376/1/2/1 5784/1/1/8/1/1/2/1/1 5700/2/1/1</t>
  </si>
  <si>
    <t xml:space="preserve"> HCL 42 / 2001</t>
  </si>
  <si>
    <t>BCR gr.I;  MFP gr II</t>
  </si>
  <si>
    <t>At. Turnătorie</t>
  </si>
  <si>
    <t>C2</t>
  </si>
  <si>
    <t>P</t>
  </si>
  <si>
    <t>Date preluate din raportul de evaluare</t>
  </si>
  <si>
    <t>Magazie</t>
  </si>
  <si>
    <t>C10</t>
  </si>
  <si>
    <t>Post transformare</t>
  </si>
  <si>
    <t>C7</t>
  </si>
  <si>
    <t>Garaj sub scara corp D</t>
  </si>
  <si>
    <t>Garaj auto</t>
  </si>
  <si>
    <t>C5/1</t>
  </si>
  <si>
    <t>Depozit tuburi oxigen</t>
  </si>
  <si>
    <t>C12</t>
  </si>
  <si>
    <t>Clădire industrială</t>
  </si>
  <si>
    <t>S + P</t>
  </si>
  <si>
    <t>Cantină + atelier</t>
  </si>
  <si>
    <t xml:space="preserve">C2 (etajul este sala festivă a SC Compania Aquaserv SA) </t>
  </si>
  <si>
    <t>S + P + (E)</t>
  </si>
  <si>
    <t>Cabina poară</t>
  </si>
  <si>
    <t>C14</t>
  </si>
  <si>
    <t>P + M</t>
  </si>
  <si>
    <t>At bobinaj - Corp H</t>
  </si>
  <si>
    <t>C4</t>
  </si>
  <si>
    <t>At.confecţii metalice+birouri-F</t>
  </si>
  <si>
    <t>C3</t>
  </si>
  <si>
    <t>S + P + E</t>
  </si>
  <si>
    <t>Sopron metalic</t>
  </si>
  <si>
    <t>C5/2</t>
  </si>
  <si>
    <t>Sopron materiale</t>
  </si>
  <si>
    <t>C 6, 8, 9</t>
  </si>
  <si>
    <t>Depozit carburanţi</t>
  </si>
  <si>
    <t>C11, 13</t>
  </si>
  <si>
    <t>Împrejmuire str. Furnicii CFR</t>
  </si>
  <si>
    <t>Drum si platformă</t>
  </si>
  <si>
    <t>Conductă de canal</t>
  </si>
  <si>
    <t>S</t>
  </si>
  <si>
    <t>Gard despărţitor la sediu</t>
  </si>
  <si>
    <t xml:space="preserve">Nr. Crt. </t>
  </si>
  <si>
    <t>Denumire imobil</t>
  </si>
  <si>
    <t>Nr. inventar</t>
  </si>
  <si>
    <t>Date identificare CF</t>
  </si>
  <si>
    <t>Proprietatea/act de dobândire</t>
  </si>
  <si>
    <t>Data PIF</t>
  </si>
  <si>
    <t>Suprafata totala conform CF mp</t>
  </si>
  <si>
    <t xml:space="preserve">Suprafaţa </t>
  </si>
  <si>
    <t>Valoare de inventar (lei)</t>
  </si>
  <si>
    <t>Valoare ramasă (lei)</t>
  </si>
  <si>
    <t>Ipoteci / garanţii</t>
  </si>
  <si>
    <t xml:space="preserve"> desfasurată mp</t>
  </si>
  <si>
    <t>ocupată mp</t>
  </si>
  <si>
    <t>Anexa 3</t>
  </si>
  <si>
    <t>Valoare evaluată (euro)</t>
  </si>
  <si>
    <t>Intocmit</t>
  </si>
  <si>
    <t>sing. Kovacs Gizella</t>
  </si>
  <si>
    <t>"Pachet - Platforma" de la sediul S:C. ENERGOMUR S.A., societate în faliment, str. Kós Károly nr. 1/B, Tg. Mureş</t>
  </si>
  <si>
    <t xml:space="preserve">                 TOTAL </t>
  </si>
  <si>
    <r>
      <t>Comisia</t>
    </r>
    <r>
      <rPr>
        <b/>
        <sz val="9"/>
        <rFont val="Times New Roman"/>
        <family val="1"/>
      </rPr>
      <t xml:space="preserve"> (</t>
    </r>
    <r>
      <rPr>
        <b/>
        <sz val="8"/>
        <rFont val="Times New Roman"/>
        <family val="1"/>
      </rPr>
      <t>conform H.C.L. nr. 401/30.11.2011):</t>
    </r>
  </si>
  <si>
    <t>dr.Csegzi Sándor- viceprimar Municipiul Tg. Mureş</t>
  </si>
  <si>
    <t>ing. Todoran Liviu- consilier local</t>
  </si>
  <si>
    <t>psh. Roman Ioana- comsilier local</t>
  </si>
  <si>
    <t>ec. Bakos Levente- consilier local</t>
  </si>
  <si>
    <t>ing. Mărginean Măriuţa</t>
  </si>
  <si>
    <t>Regim de construc-ţie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</si>
</sst>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7" fillId="0" borderId="0" xfId="0" applyFont="1" applyAlignment="1">
      <alignment vertical="top" wrapText="1"/>
    </xf>
    <xf numFmtId="2" fontId="2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B35" sqref="B35:D35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8.140625" style="0" customWidth="1"/>
    <col min="4" max="4" width="23.28125" style="0" customWidth="1"/>
    <col min="5" max="5" width="6.7109375" style="0" customWidth="1"/>
    <col min="6" max="6" width="8.421875" style="0" customWidth="1"/>
    <col min="7" max="7" width="5.8515625" style="0" customWidth="1"/>
    <col min="9" max="9" width="9.57421875" style="0" customWidth="1"/>
    <col min="10" max="10" width="7.421875" style="0" customWidth="1"/>
    <col min="11" max="11" width="11.57421875" style="0" customWidth="1"/>
    <col min="12" max="12" width="10.28125" style="0" customWidth="1"/>
    <col min="13" max="13" width="8.8515625" style="0" customWidth="1"/>
    <col min="14" max="14" width="8.28125" style="0" customWidth="1"/>
  </cols>
  <sheetData>
    <row r="1" ht="12.75">
      <c r="N1" t="s">
        <v>54</v>
      </c>
    </row>
    <row r="2" ht="15.75">
      <c r="B2" s="29" t="s">
        <v>58</v>
      </c>
    </row>
    <row r="4" spans="1:14" s="24" customFormat="1" ht="15.75" customHeight="1">
      <c r="A4" s="38" t="s">
        <v>41</v>
      </c>
      <c r="B4" s="38" t="s">
        <v>42</v>
      </c>
      <c r="C4" s="38" t="s">
        <v>43</v>
      </c>
      <c r="D4" s="38" t="s">
        <v>44</v>
      </c>
      <c r="E4" s="38" t="s">
        <v>45</v>
      </c>
      <c r="F4" s="38" t="s">
        <v>66</v>
      </c>
      <c r="G4" s="38" t="s">
        <v>46</v>
      </c>
      <c r="H4" s="38" t="s">
        <v>47</v>
      </c>
      <c r="I4" s="39" t="s">
        <v>48</v>
      </c>
      <c r="J4" s="40"/>
      <c r="K4" s="41" t="s">
        <v>49</v>
      </c>
      <c r="L4" s="41" t="s">
        <v>50</v>
      </c>
      <c r="M4" s="37" t="s">
        <v>55</v>
      </c>
      <c r="N4" s="38" t="s">
        <v>51</v>
      </c>
    </row>
    <row r="5" spans="1:14" s="24" customFormat="1" ht="41.25" customHeight="1">
      <c r="A5" s="38"/>
      <c r="B5" s="38"/>
      <c r="C5" s="38"/>
      <c r="D5" s="38"/>
      <c r="E5" s="38"/>
      <c r="F5" s="38"/>
      <c r="G5" s="38"/>
      <c r="H5" s="38"/>
      <c r="I5" s="27" t="s">
        <v>52</v>
      </c>
      <c r="J5" s="27" t="s">
        <v>53</v>
      </c>
      <c r="K5" s="42"/>
      <c r="L5" s="42"/>
      <c r="M5" s="37"/>
      <c r="N5" s="38"/>
    </row>
    <row r="6" spans="1:14" s="8" customFormat="1" ht="52.5" customHeight="1">
      <c r="A6" s="1"/>
      <c r="B6" s="2" t="s">
        <v>0</v>
      </c>
      <c r="C6" s="1"/>
      <c r="D6" s="1" t="s">
        <v>1</v>
      </c>
      <c r="E6" s="1" t="s">
        <v>2</v>
      </c>
      <c r="F6" s="1"/>
      <c r="G6" s="1"/>
      <c r="H6" s="3">
        <f>14198</f>
        <v>14198</v>
      </c>
      <c r="I6" s="3"/>
      <c r="J6" s="4"/>
      <c r="K6" s="5"/>
      <c r="L6" s="5"/>
      <c r="M6" s="5"/>
      <c r="N6" s="6" t="s">
        <v>3</v>
      </c>
    </row>
    <row r="7" spans="1:14" s="11" customFormat="1" ht="12.75" customHeight="1">
      <c r="A7" s="7">
        <v>1</v>
      </c>
      <c r="B7" s="6" t="s">
        <v>4</v>
      </c>
      <c r="C7" s="7">
        <v>1872</v>
      </c>
      <c r="D7" s="6" t="s">
        <v>5</v>
      </c>
      <c r="E7" s="7"/>
      <c r="F7" s="7" t="s">
        <v>6</v>
      </c>
      <c r="G7" s="7">
        <v>1957</v>
      </c>
      <c r="H7" s="7">
        <v>199</v>
      </c>
      <c r="I7" s="7">
        <v>199.33</v>
      </c>
      <c r="J7" s="7">
        <v>199</v>
      </c>
      <c r="K7" s="51">
        <v>192329.53</v>
      </c>
      <c r="L7" s="51">
        <v>0</v>
      </c>
      <c r="M7" s="5">
        <v>27329</v>
      </c>
      <c r="N7" s="53" t="s">
        <v>7</v>
      </c>
    </row>
    <row r="8" spans="1:14" s="11" customFormat="1" ht="12">
      <c r="A8" s="7">
        <v>2</v>
      </c>
      <c r="B8" s="6" t="s">
        <v>8</v>
      </c>
      <c r="C8" s="7">
        <v>1872</v>
      </c>
      <c r="D8" s="6" t="s">
        <v>9</v>
      </c>
      <c r="E8" s="7"/>
      <c r="F8" s="7" t="s">
        <v>6</v>
      </c>
      <c r="G8" s="7">
        <v>1975</v>
      </c>
      <c r="H8" s="7">
        <v>47.81</v>
      </c>
      <c r="I8" s="7">
        <v>48</v>
      </c>
      <c r="J8" s="7">
        <v>47.81</v>
      </c>
      <c r="K8" s="52"/>
      <c r="L8" s="52"/>
      <c r="M8" s="5">
        <v>4342</v>
      </c>
      <c r="N8" s="53"/>
    </row>
    <row r="9" spans="1:14" s="11" customFormat="1" ht="12">
      <c r="A9" s="7">
        <v>3</v>
      </c>
      <c r="B9" s="6" t="s">
        <v>10</v>
      </c>
      <c r="C9" s="7">
        <v>13369</v>
      </c>
      <c r="D9" s="9" t="s">
        <v>11</v>
      </c>
      <c r="E9" s="7"/>
      <c r="F9" s="7" t="s">
        <v>6</v>
      </c>
      <c r="G9" s="7">
        <v>1995</v>
      </c>
      <c r="H9" s="7">
        <v>27.72</v>
      </c>
      <c r="I9" s="7">
        <v>28</v>
      </c>
      <c r="J9" s="7">
        <v>27.72</v>
      </c>
      <c r="K9" s="10">
        <v>22108.83</v>
      </c>
      <c r="L9" s="10">
        <v>18924.34</v>
      </c>
      <c r="M9" s="5">
        <v>3970</v>
      </c>
      <c r="N9" s="53"/>
    </row>
    <row r="10" spans="1:14" s="11" customFormat="1" ht="12">
      <c r="A10" s="7">
        <v>4</v>
      </c>
      <c r="B10" s="12" t="s">
        <v>12</v>
      </c>
      <c r="C10" s="13">
        <v>20365</v>
      </c>
      <c r="D10" s="6" t="s">
        <v>5</v>
      </c>
      <c r="E10" s="13"/>
      <c r="F10" s="14" t="s">
        <v>6</v>
      </c>
      <c r="G10" s="14">
        <v>1968</v>
      </c>
      <c r="H10" s="13">
        <v>49</v>
      </c>
      <c r="I10" s="14">
        <v>49</v>
      </c>
      <c r="J10" s="13">
        <v>49</v>
      </c>
      <c r="K10" s="15">
        <v>923</v>
      </c>
      <c r="L10" s="15">
        <v>0</v>
      </c>
      <c r="M10" s="5">
        <v>4313</v>
      </c>
      <c r="N10" s="53"/>
    </row>
    <row r="11" spans="1:14" s="11" customFormat="1" ht="12">
      <c r="A11" s="7">
        <v>5</v>
      </c>
      <c r="B11" s="12" t="s">
        <v>13</v>
      </c>
      <c r="C11" s="13">
        <v>134943</v>
      </c>
      <c r="D11" s="6" t="s">
        <v>14</v>
      </c>
      <c r="E11" s="13"/>
      <c r="F11" s="14" t="s">
        <v>6</v>
      </c>
      <c r="G11" s="14">
        <v>2005</v>
      </c>
      <c r="H11" s="13">
        <v>138.84</v>
      </c>
      <c r="I11" s="14">
        <v>139</v>
      </c>
      <c r="J11" s="13">
        <v>138.84</v>
      </c>
      <c r="K11" s="15">
        <v>118435.63</v>
      </c>
      <c r="L11" s="15">
        <v>53935.39</v>
      </c>
      <c r="M11" s="5">
        <v>11929</v>
      </c>
      <c r="N11" s="53"/>
    </row>
    <row r="12" spans="1:14" s="11" customFormat="1" ht="15.75" customHeight="1">
      <c r="A12" s="7">
        <v>6</v>
      </c>
      <c r="B12" s="12" t="s">
        <v>15</v>
      </c>
      <c r="C12" s="13">
        <v>1886</v>
      </c>
      <c r="D12" s="6" t="s">
        <v>16</v>
      </c>
      <c r="E12" s="13"/>
      <c r="F12" s="14" t="s">
        <v>6</v>
      </c>
      <c r="G12" s="14">
        <v>1974</v>
      </c>
      <c r="H12" s="13">
        <v>88.23</v>
      </c>
      <c r="I12" s="14">
        <v>89</v>
      </c>
      <c r="J12" s="13">
        <v>88.23</v>
      </c>
      <c r="K12" s="15">
        <v>55501.45</v>
      </c>
      <c r="L12" s="15">
        <v>52489.33</v>
      </c>
      <c r="M12" s="5">
        <v>6205</v>
      </c>
      <c r="N12" s="53"/>
    </row>
    <row r="13" spans="1:14" s="11" customFormat="1" ht="12">
      <c r="A13" s="7">
        <v>7</v>
      </c>
      <c r="B13" s="12" t="s">
        <v>17</v>
      </c>
      <c r="C13" s="13">
        <v>1873</v>
      </c>
      <c r="D13" s="6" t="s">
        <v>5</v>
      </c>
      <c r="E13" s="13"/>
      <c r="F13" s="14" t="s">
        <v>18</v>
      </c>
      <c r="G13" s="14">
        <v>1969</v>
      </c>
      <c r="H13" s="43">
        <f>1256.11-H10-H7</f>
        <v>1008.1099999999999</v>
      </c>
      <c r="I13" s="14">
        <v>408</v>
      </c>
      <c r="J13" s="43">
        <f>1256.11-J10-J7</f>
        <v>1008.1099999999999</v>
      </c>
      <c r="K13" s="15">
        <v>436970.24</v>
      </c>
      <c r="L13" s="15">
        <v>306393.84</v>
      </c>
      <c r="M13" s="5">
        <v>56741</v>
      </c>
      <c r="N13" s="53"/>
    </row>
    <row r="14" spans="1:14" s="16" customFormat="1" ht="36.75" customHeight="1">
      <c r="A14" s="7">
        <v>8</v>
      </c>
      <c r="B14" s="12" t="s">
        <v>19</v>
      </c>
      <c r="C14" s="13">
        <v>1880</v>
      </c>
      <c r="D14" s="6" t="s">
        <v>20</v>
      </c>
      <c r="E14" s="13"/>
      <c r="F14" s="14" t="s">
        <v>21</v>
      </c>
      <c r="G14" s="14">
        <v>1951</v>
      </c>
      <c r="H14" s="44"/>
      <c r="I14" s="14">
        <v>1832</v>
      </c>
      <c r="J14" s="44"/>
      <c r="K14" s="15">
        <v>1963826.08</v>
      </c>
      <c r="L14" s="15">
        <v>0</v>
      </c>
      <c r="M14" s="5">
        <v>272798</v>
      </c>
      <c r="N14" s="53"/>
    </row>
    <row r="15" spans="1:14" s="16" customFormat="1" ht="12">
      <c r="A15" s="7">
        <v>9</v>
      </c>
      <c r="B15" s="12" t="s">
        <v>22</v>
      </c>
      <c r="C15" s="13">
        <v>13370</v>
      </c>
      <c r="D15" s="6" t="s">
        <v>23</v>
      </c>
      <c r="E15" s="13"/>
      <c r="F15" s="14" t="s">
        <v>24</v>
      </c>
      <c r="G15" s="14">
        <v>1998</v>
      </c>
      <c r="H15" s="13">
        <v>68.04</v>
      </c>
      <c r="I15" s="14">
        <v>128</v>
      </c>
      <c r="J15" s="13">
        <v>78.57</v>
      </c>
      <c r="K15" s="15">
        <v>144323.96</v>
      </c>
      <c r="L15" s="15">
        <v>59743.96</v>
      </c>
      <c r="M15" s="5">
        <v>28775</v>
      </c>
      <c r="N15" s="53"/>
    </row>
    <row r="16" spans="1:14" s="11" customFormat="1" ht="12">
      <c r="A16" s="7">
        <v>10</v>
      </c>
      <c r="B16" s="12" t="s">
        <v>25</v>
      </c>
      <c r="C16" s="13">
        <v>1878</v>
      </c>
      <c r="D16" s="6" t="s">
        <v>26</v>
      </c>
      <c r="E16" s="13"/>
      <c r="F16" s="14" t="s">
        <v>6</v>
      </c>
      <c r="G16" s="14">
        <v>1955</v>
      </c>
      <c r="H16" s="13">
        <v>405.37</v>
      </c>
      <c r="I16" s="14">
        <v>405</v>
      </c>
      <c r="J16" s="13">
        <v>405.37</v>
      </c>
      <c r="K16" s="15">
        <v>387393.91</v>
      </c>
      <c r="L16" s="15">
        <v>290269.55</v>
      </c>
      <c r="M16" s="5">
        <v>42342</v>
      </c>
      <c r="N16" s="53"/>
    </row>
    <row r="17" spans="1:14" s="17" customFormat="1" ht="12">
      <c r="A17" s="7">
        <v>11</v>
      </c>
      <c r="B17" s="12" t="s">
        <v>27</v>
      </c>
      <c r="C17" s="13">
        <v>1879</v>
      </c>
      <c r="D17" s="6" t="s">
        <v>28</v>
      </c>
      <c r="E17" s="13"/>
      <c r="F17" s="14" t="s">
        <v>29</v>
      </c>
      <c r="G17" s="14">
        <v>1950</v>
      </c>
      <c r="H17" s="13">
        <v>966.22</v>
      </c>
      <c r="I17" s="14">
        <v>2899</v>
      </c>
      <c r="J17" s="13">
        <v>966.22</v>
      </c>
      <c r="K17" s="15">
        <v>2833402.04</v>
      </c>
      <c r="L17" s="15">
        <v>325541.17</v>
      </c>
      <c r="M17" s="5">
        <v>360234</v>
      </c>
      <c r="N17" s="53"/>
    </row>
    <row r="18" spans="1:14" s="17" customFormat="1" ht="12">
      <c r="A18" s="7">
        <v>12</v>
      </c>
      <c r="B18" s="12" t="s">
        <v>30</v>
      </c>
      <c r="C18" s="13">
        <v>11489</v>
      </c>
      <c r="D18" s="6" t="s">
        <v>31</v>
      </c>
      <c r="E18" s="13"/>
      <c r="F18" s="14" t="s">
        <v>6</v>
      </c>
      <c r="G18" s="14">
        <v>1983</v>
      </c>
      <c r="H18" s="13">
        <v>310.62</v>
      </c>
      <c r="I18" s="14">
        <v>299</v>
      </c>
      <c r="J18" s="13">
        <v>310.62</v>
      </c>
      <c r="K18" s="15">
        <v>1727</v>
      </c>
      <c r="L18" s="15">
        <v>0</v>
      </c>
      <c r="M18" s="5">
        <v>9176</v>
      </c>
      <c r="N18" s="53"/>
    </row>
    <row r="19" spans="1:14" s="17" customFormat="1" ht="12">
      <c r="A19" s="7">
        <v>13</v>
      </c>
      <c r="B19" s="12" t="s">
        <v>32</v>
      </c>
      <c r="C19" s="13">
        <v>12546</v>
      </c>
      <c r="D19" s="6" t="s">
        <v>33</v>
      </c>
      <c r="E19" s="13"/>
      <c r="F19" s="14" t="s">
        <v>6</v>
      </c>
      <c r="G19" s="14">
        <v>1967</v>
      </c>
      <c r="H19" s="13">
        <f>18.25+76.45+114.56</f>
        <v>209.26</v>
      </c>
      <c r="I19" s="14">
        <v>260</v>
      </c>
      <c r="J19" s="13">
        <f>18.25+76.45+114.56</f>
        <v>209.26</v>
      </c>
      <c r="K19" s="15">
        <v>3841</v>
      </c>
      <c r="L19" s="15">
        <v>0</v>
      </c>
      <c r="M19" s="5">
        <v>7808</v>
      </c>
      <c r="N19" s="53"/>
    </row>
    <row r="20" spans="1:14" s="17" customFormat="1" ht="12">
      <c r="A20" s="7">
        <v>14</v>
      </c>
      <c r="B20" s="12" t="s">
        <v>34</v>
      </c>
      <c r="C20" s="13">
        <v>12657</v>
      </c>
      <c r="D20" s="6" t="s">
        <v>35</v>
      </c>
      <c r="E20" s="13"/>
      <c r="F20" s="14" t="s">
        <v>6</v>
      </c>
      <c r="G20" s="14">
        <v>1987</v>
      </c>
      <c r="H20" s="13">
        <f>474.35+318.87</f>
        <v>793.22</v>
      </c>
      <c r="I20" s="14">
        <v>780</v>
      </c>
      <c r="J20" s="13">
        <f>474.35+318.87</f>
        <v>793.22</v>
      </c>
      <c r="K20" s="15">
        <v>11341</v>
      </c>
      <c r="L20" s="15">
        <v>0</v>
      </c>
      <c r="M20" s="5">
        <v>23086</v>
      </c>
      <c r="N20" s="53"/>
    </row>
    <row r="21" spans="1:14" s="17" customFormat="1" ht="12" customHeight="1">
      <c r="A21" s="7">
        <v>15</v>
      </c>
      <c r="B21" s="12" t="s">
        <v>36</v>
      </c>
      <c r="C21" s="13">
        <v>23483</v>
      </c>
      <c r="D21" s="13"/>
      <c r="E21" s="13"/>
      <c r="F21" s="13" t="s">
        <v>6</v>
      </c>
      <c r="G21" s="14">
        <v>1987</v>
      </c>
      <c r="H21" s="18"/>
      <c r="I21" s="14"/>
      <c r="J21" s="18"/>
      <c r="K21" s="15">
        <v>26244</v>
      </c>
      <c r="L21" s="15">
        <v>11469.6</v>
      </c>
      <c r="M21" s="45"/>
      <c r="N21" s="46"/>
    </row>
    <row r="22" spans="1:14" s="11" customFormat="1" ht="12" customHeight="1">
      <c r="A22" s="7">
        <v>16</v>
      </c>
      <c r="B22" s="12" t="s">
        <v>37</v>
      </c>
      <c r="C22" s="13">
        <v>20368</v>
      </c>
      <c r="D22" s="13"/>
      <c r="E22" s="13"/>
      <c r="F22" s="13" t="s">
        <v>6</v>
      </c>
      <c r="G22" s="14">
        <v>1926</v>
      </c>
      <c r="H22" s="13"/>
      <c r="I22" s="14"/>
      <c r="J22" s="13"/>
      <c r="K22" s="15">
        <v>3171</v>
      </c>
      <c r="L22" s="15">
        <v>0</v>
      </c>
      <c r="M22" s="47"/>
      <c r="N22" s="48"/>
    </row>
    <row r="23" spans="1:14" s="11" customFormat="1" ht="12" customHeight="1">
      <c r="A23" s="7">
        <v>17</v>
      </c>
      <c r="B23" s="12" t="s">
        <v>38</v>
      </c>
      <c r="C23" s="13">
        <v>20367</v>
      </c>
      <c r="D23" s="13"/>
      <c r="E23" s="13"/>
      <c r="F23" s="13" t="s">
        <v>39</v>
      </c>
      <c r="G23" s="14">
        <v>1970</v>
      </c>
      <c r="H23" s="13"/>
      <c r="I23" s="14"/>
      <c r="J23" s="13"/>
      <c r="K23" s="15">
        <v>1210</v>
      </c>
      <c r="L23" s="15">
        <v>0</v>
      </c>
      <c r="M23" s="47"/>
      <c r="N23" s="48"/>
    </row>
    <row r="24" spans="1:14" s="11" customFormat="1" ht="12" customHeight="1">
      <c r="A24" s="7">
        <v>18</v>
      </c>
      <c r="B24" s="12" t="s">
        <v>40</v>
      </c>
      <c r="C24" s="13">
        <v>24168</v>
      </c>
      <c r="D24" s="13"/>
      <c r="E24" s="13"/>
      <c r="F24" s="13" t="s">
        <v>6</v>
      </c>
      <c r="G24" s="14">
        <v>1998</v>
      </c>
      <c r="H24" s="13"/>
      <c r="I24" s="14"/>
      <c r="J24" s="13"/>
      <c r="K24" s="15">
        <v>2052</v>
      </c>
      <c r="L24" s="15">
        <v>1068.38</v>
      </c>
      <c r="M24" s="49"/>
      <c r="N24" s="50"/>
    </row>
    <row r="25" spans="1:14" s="11" customFormat="1" ht="12.75" customHeight="1">
      <c r="A25" s="19" t="s">
        <v>59</v>
      </c>
      <c r="B25" s="35"/>
      <c r="C25" s="20"/>
      <c r="D25" s="20"/>
      <c r="E25" s="20"/>
      <c r="F25" s="20"/>
      <c r="G25" s="21"/>
      <c r="H25" s="36">
        <f aca="true" t="shared" si="0" ref="H25:M25">SUM(H7:H24)</f>
        <v>4311.4400000000005</v>
      </c>
      <c r="I25" s="36">
        <f t="shared" si="0"/>
        <v>7563.33</v>
      </c>
      <c r="J25" s="36">
        <f t="shared" si="0"/>
        <v>4321.97</v>
      </c>
      <c r="K25" s="15">
        <f t="shared" si="0"/>
        <v>6204800.67</v>
      </c>
      <c r="L25" s="15">
        <f t="shared" si="0"/>
        <v>1119835.56</v>
      </c>
      <c r="M25" s="22">
        <f t="shared" si="0"/>
        <v>859048</v>
      </c>
      <c r="N25" s="7"/>
    </row>
    <row r="26" spans="1:14" s="11" customFormat="1" ht="12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6"/>
      <c r="N26" s="18"/>
    </row>
    <row r="27" spans="1:17" s="32" customFormat="1" ht="14.25">
      <c r="A27" s="54" t="s">
        <v>60</v>
      </c>
      <c r="B27" s="55"/>
      <c r="C27" s="55"/>
      <c r="D27" s="55"/>
      <c r="E27" s="30"/>
      <c r="F27" s="30"/>
      <c r="G27" s="30"/>
      <c r="H27" s="30"/>
      <c r="I27" s="30"/>
      <c r="J27" s="30"/>
      <c r="K27" s="30"/>
      <c r="L27" s="56"/>
      <c r="M27" s="56"/>
      <c r="N27" s="57"/>
      <c r="O27" s="28"/>
      <c r="P27" s="28"/>
      <c r="Q27" s="31"/>
    </row>
    <row r="28" spans="1:17" s="32" customFormat="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6"/>
      <c r="M28" s="56"/>
      <c r="N28" s="57"/>
      <c r="O28" s="28"/>
      <c r="P28" s="28"/>
      <c r="Q28" s="31"/>
    </row>
    <row r="29" spans="1:17" s="33" customFormat="1" ht="12.75">
      <c r="A29" s="58"/>
      <c r="B29" s="59" t="s">
        <v>61</v>
      </c>
      <c r="C29" s="59"/>
      <c r="D29" s="59"/>
      <c r="E29" s="59"/>
      <c r="F29" s="60"/>
      <c r="G29" s="60"/>
      <c r="H29" s="60"/>
      <c r="I29" s="30"/>
      <c r="J29" s="30" t="s">
        <v>56</v>
      </c>
      <c r="L29" s="56"/>
      <c r="M29" s="56"/>
      <c r="N29" s="61"/>
      <c r="O29" s="31"/>
      <c r="P29" s="31"/>
      <c r="Q29" s="31"/>
    </row>
    <row r="30" spans="1:17" s="33" customFormat="1" ht="12.75">
      <c r="A30" s="58"/>
      <c r="B30" s="68"/>
      <c r="C30" s="68"/>
      <c r="D30" s="68"/>
      <c r="E30" s="68"/>
      <c r="F30" s="60"/>
      <c r="G30" s="60"/>
      <c r="H30" s="60"/>
      <c r="I30" s="30"/>
      <c r="J30" s="30"/>
      <c r="L30" s="56"/>
      <c r="M30" s="56"/>
      <c r="N30" s="61"/>
      <c r="O30" s="31"/>
      <c r="P30" s="31"/>
      <c r="Q30" s="31"/>
    </row>
    <row r="31" spans="2:16" s="33" customFormat="1" ht="11.25" customHeight="1">
      <c r="B31" s="62" t="s">
        <v>62</v>
      </c>
      <c r="C31" s="62"/>
      <c r="D31" s="62"/>
      <c r="E31" s="62"/>
      <c r="F31" s="63"/>
      <c r="G31" s="63"/>
      <c r="H31" s="63"/>
      <c r="J31" s="33" t="s">
        <v>65</v>
      </c>
      <c r="L31" s="34"/>
      <c r="M31" s="34"/>
      <c r="N31" s="64"/>
      <c r="O31" s="64"/>
      <c r="P31" s="64"/>
    </row>
    <row r="32" spans="2:16" s="33" customFormat="1" ht="11.25" customHeight="1">
      <c r="B32" s="63"/>
      <c r="C32" s="63"/>
      <c r="D32" s="63"/>
      <c r="E32" s="63"/>
      <c r="F32" s="63"/>
      <c r="G32" s="63"/>
      <c r="H32" s="63"/>
      <c r="L32" s="34"/>
      <c r="M32" s="34"/>
      <c r="N32" s="67"/>
      <c r="O32" s="67"/>
      <c r="P32" s="67"/>
    </row>
    <row r="33" spans="2:14" s="33" customFormat="1" ht="12.75">
      <c r="B33" s="62" t="s">
        <v>63</v>
      </c>
      <c r="C33" s="62"/>
      <c r="D33" s="62"/>
      <c r="E33" s="63"/>
      <c r="F33" s="63"/>
      <c r="G33" s="63"/>
      <c r="H33" s="63"/>
      <c r="J33" s="33" t="s">
        <v>57</v>
      </c>
      <c r="L33" s="34"/>
      <c r="M33" s="34"/>
      <c r="N33" s="65"/>
    </row>
    <row r="34" spans="2:14" s="33" customFormat="1" ht="12.75">
      <c r="B34" s="63"/>
      <c r="C34" s="63"/>
      <c r="D34" s="63"/>
      <c r="E34" s="63"/>
      <c r="F34" s="63"/>
      <c r="G34" s="63"/>
      <c r="H34" s="63"/>
      <c r="L34" s="34"/>
      <c r="M34" s="34"/>
      <c r="N34" s="65"/>
    </row>
    <row r="35" spans="2:14" s="33" customFormat="1" ht="12.75">
      <c r="B35" s="62" t="s">
        <v>64</v>
      </c>
      <c r="C35" s="62"/>
      <c r="D35" s="62"/>
      <c r="E35" s="66"/>
      <c r="F35" s="66"/>
      <c r="G35" s="66"/>
      <c r="H35" s="66"/>
      <c r="L35" s="34"/>
      <c r="M35" s="34"/>
      <c r="N35" s="65"/>
    </row>
    <row r="36" spans="12:14" s="33" customFormat="1" ht="12.75">
      <c r="L36" s="34"/>
      <c r="M36" s="34"/>
      <c r="N36" s="65"/>
    </row>
  </sheetData>
  <mergeCells count="26">
    <mergeCell ref="B33:D33"/>
    <mergeCell ref="B35:D35"/>
    <mergeCell ref="E35:H35"/>
    <mergeCell ref="A27:D27"/>
    <mergeCell ref="B29:E29"/>
    <mergeCell ref="B31:E31"/>
    <mergeCell ref="N31:P31"/>
    <mergeCell ref="J13:J14"/>
    <mergeCell ref="M21:N24"/>
    <mergeCell ref="K7:K8"/>
    <mergeCell ref="L7:L8"/>
    <mergeCell ref="N7:N20"/>
    <mergeCell ref="E4:E5"/>
    <mergeCell ref="F4:F5"/>
    <mergeCell ref="G4:G5"/>
    <mergeCell ref="H13:H14"/>
    <mergeCell ref="A4:A5"/>
    <mergeCell ref="B4:B5"/>
    <mergeCell ref="C4:C5"/>
    <mergeCell ref="D4:D5"/>
    <mergeCell ref="M4:M5"/>
    <mergeCell ref="N4:N5"/>
    <mergeCell ref="H4:H5"/>
    <mergeCell ref="I4:J4"/>
    <mergeCell ref="K4:K5"/>
    <mergeCell ref="L4:L5"/>
  </mergeCells>
  <printOptions/>
  <pageMargins left="0.31" right="0.25" top="0.31" bottom="0.34" header="0.17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Energomur</dc:creator>
  <cp:keywords/>
  <dc:description/>
  <cp:lastModifiedBy>Energomur</cp:lastModifiedBy>
  <cp:lastPrinted>2012-01-25T10:18:23Z</cp:lastPrinted>
  <dcterms:created xsi:type="dcterms:W3CDTF">2012-01-25T09:22:15Z</dcterms:created>
  <dcterms:modified xsi:type="dcterms:W3CDTF">2012-01-25T10:20:52Z</dcterms:modified>
  <cp:category/>
  <cp:version/>
  <cp:contentType/>
  <cp:contentStatus/>
</cp:coreProperties>
</file>