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<sst xmlns="http://schemas.openxmlformats.org/spreadsheetml/2006/main" count="156" uniqueCount="78">
  <si>
    <t>Anexa 1</t>
  </si>
  <si>
    <t>I. Situaţia clădirilor din patrimoniul S.C. Energomur S.A.</t>
  </si>
  <si>
    <t>Nr.crt.</t>
  </si>
  <si>
    <t>Adresă clădire</t>
  </si>
  <si>
    <t>Nr. inventar</t>
  </si>
  <si>
    <t>Valoarea de intrare/înreg. în contabilitate (LEI)</t>
  </si>
  <si>
    <t>Amortizată integral:            DA/NU</t>
  </si>
  <si>
    <t>Data de la care este înregistrată val. de intrare</t>
  </si>
  <si>
    <t>Data receptiei clădirii</t>
  </si>
  <si>
    <t>Data ultimei reevaluări</t>
  </si>
  <si>
    <t>Cota imozitare</t>
  </si>
  <si>
    <t>Impozit calculat (lei)</t>
  </si>
  <si>
    <t>Atelier Turnatorie, Kos Karoly nr.1/B</t>
  </si>
  <si>
    <t>Nu</t>
  </si>
  <si>
    <t>31/06/2006</t>
  </si>
  <si>
    <t>Cladire Industriala: Atelier, Kos Karoly nr.1/B</t>
  </si>
  <si>
    <t>Sopron Metalic, Kos Karoly nr.1/B</t>
  </si>
  <si>
    <t>Da</t>
  </si>
  <si>
    <t>Depozit Materiale (carburanti), Kos Karoly nr.1/B</t>
  </si>
  <si>
    <t>Post de Transformare de Incinta, Kos Karoly nr.1/B</t>
  </si>
  <si>
    <t>Atelier Bobinaj si Reparatii Auto corp H, Kos Karoly nr.1/B</t>
  </si>
  <si>
    <t>Atelier Confectii Metalice, vopsitorie auto birouri, Kos Karoly nr.1/B</t>
  </si>
  <si>
    <t>Cantina Sala Festiva atelier prelucrari turnatorie, Kos Karoly nr.1/B</t>
  </si>
  <si>
    <t>Depozit pentru tuburi de oxigen, Kos Karoly nr.1/B</t>
  </si>
  <si>
    <t>Sopron Materiale, Kos Karoly nr.1/B</t>
  </si>
  <si>
    <t>Cabina Poarta, Kos Karoly nr.1/B</t>
  </si>
  <si>
    <t>Garaj sub scara corp D, Kos Karoly nr.1/B</t>
  </si>
  <si>
    <t>Garaj Auto, Kos Karoly nr.1/B</t>
  </si>
  <si>
    <t>CT Caramidarie, str.Marinescu nr.41</t>
  </si>
  <si>
    <t>CT Secuilor Martiri, str.Sec. Martiri nr.5B</t>
  </si>
  <si>
    <t>CT Pacii, str.Constructorilor nr.5</t>
  </si>
  <si>
    <t>CT Republicii, str.Marasti nr.37</t>
  </si>
  <si>
    <t>CT Cornisa, Aleea Cornisa nr.14</t>
  </si>
  <si>
    <t>CT Mihai Viteazu, str.Mihai Viteazu nr.27A</t>
  </si>
  <si>
    <t>CT Aleea Carpati 1, Aleea Carpati nr.31</t>
  </si>
  <si>
    <t>211978, 13398</t>
  </si>
  <si>
    <t>CT Aleea Carpati 2, Aleea Carpati nr.47</t>
  </si>
  <si>
    <t>CT Aleea Carpati 3, Aleea Carpati nr.5</t>
  </si>
  <si>
    <t>CT Mureseni 1, str.Cugir nr.5</t>
  </si>
  <si>
    <t>CT Mureseni 2, str.Resita nr.10</t>
  </si>
  <si>
    <t>CT Mureseni 3, str.Acarului nr.1</t>
  </si>
  <si>
    <t>CT Cisnadiei, str.Cisnadiei nr.1</t>
  </si>
  <si>
    <t>CT Libertatii, str.Libertatii nr.60A</t>
  </si>
  <si>
    <t>CT Budai Nagy Antal, str.Narciselor nr.2</t>
  </si>
  <si>
    <t>CT Dambul Pietros 1, str.Parangului nr.25</t>
  </si>
  <si>
    <t>CT Dambul Pietros 2, B.-dul 1848 nr.49</t>
  </si>
  <si>
    <t>CT Dambul Pietros 3, str.Godeanu nr.15A</t>
  </si>
  <si>
    <t>CT Dambul Pietros 4, str.Ceahlau nr.26</t>
  </si>
  <si>
    <t>CT Savinesti, str.Savinesti nr.6</t>
  </si>
  <si>
    <t>CT Bodor Peter, str.Bodor Peter nr.10</t>
  </si>
  <si>
    <t>CT Libertatii 1, str.Libertatii nr.105</t>
  </si>
  <si>
    <t>CT Garii, P.-ta Garii nr.2</t>
  </si>
  <si>
    <t>CT Nicolae Balcescu, str.Nicolae Balcescu nr.10</t>
  </si>
  <si>
    <t>Total</t>
  </si>
  <si>
    <t>II. Situaţia clădirilor gestionate de S.C. Energomur S.A.</t>
  </si>
  <si>
    <t>Data concesionării/ receptiei clădirii</t>
  </si>
  <si>
    <t>Cladire-bloc C, Kos Karoly nr.1/B</t>
  </si>
  <si>
    <t>CT Liceul Economic, str.Vulcan nr.6</t>
  </si>
  <si>
    <t>CT Tudor V. 11, B.-dul 1 Dec. 1918 nr.33</t>
  </si>
  <si>
    <t>Construcţii suplimentare CT1, PT2, PT3</t>
  </si>
  <si>
    <t>13503, 13504, 13505</t>
  </si>
  <si>
    <t>CT Bartok Bela, str.Bartok Bela nr.2</t>
  </si>
  <si>
    <t>CT Palatul Culturii, str.Horea nr.1</t>
  </si>
  <si>
    <t>CT Arta, P.-ta Trandafirilor nr.33</t>
  </si>
  <si>
    <t>PT Grand, (Eroilor Sovietici) P.-ta Victoriei nr.25</t>
  </si>
  <si>
    <t>CT Tudor V. 10, B.-dul Pandurilor nr.3</t>
  </si>
  <si>
    <t>CT Sc. Gen. nr.12, Cladire str.Libertatii nr.36</t>
  </si>
  <si>
    <t>CT Tudor V. 3, B.-dul 1 Dec 1918 nr.233</t>
  </si>
  <si>
    <t>CT Tudor V. 5, str.Prieteniei nr.7</t>
  </si>
  <si>
    <t>CT Tudor V. 6, str.Rodniciei nr.8 (şi clad. solar)</t>
  </si>
  <si>
    <t>211374, 211642</t>
  </si>
  <si>
    <t>CT Tudor V. 7, str.Pomicultorilor nr.8</t>
  </si>
  <si>
    <t>CT Tudor V. 8, str.Banat nr.23</t>
  </si>
  <si>
    <t>CT Tudor V. 1, str.Brasovului nr.5</t>
  </si>
  <si>
    <t>CT Tudor V. 2, str.Moldovei nr.18</t>
  </si>
  <si>
    <t>CT Tudor V. 4, B.-dul 1 Dec. 1918 nr.195</t>
  </si>
  <si>
    <t>CT Tudor V. 9, Aleea Covasna nr.1</t>
  </si>
  <si>
    <t>PT Filimon, str.Aurel Filimon nr.15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</si>
</sst>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2">
    <font>
      <sz val="10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right"/>
    </xf>
    <xf numFmtId="14" fontId="0" fillId="3" borderId="1" xfId="0" applyNumberFormat="1" applyFill="1" applyBorder="1" applyAlignment="1">
      <alignment/>
    </xf>
    <xf numFmtId="10" fontId="0" fillId="3" borderId="1" xfId="0" applyNumberFormat="1" applyFill="1" applyBorder="1" applyAlignment="1">
      <alignment/>
    </xf>
    <xf numFmtId="0" fontId="0" fillId="4" borderId="1" xfId="0" applyFont="1" applyFill="1" applyBorder="1" applyAlignment="1">
      <alignment/>
    </xf>
    <xf numFmtId="4" fontId="0" fillId="4" borderId="1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right"/>
    </xf>
    <xf numFmtId="14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10" fontId="0" fillId="4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5" borderId="1" xfId="0" applyFont="1" applyFill="1" applyBorder="1" applyAlignment="1">
      <alignment/>
    </xf>
    <xf numFmtId="16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6" borderId="1" xfId="0" applyFill="1" applyBorder="1" applyAlignment="1">
      <alignment/>
    </xf>
    <xf numFmtId="4" fontId="0" fillId="6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4" fontId="0" fillId="7" borderId="1" xfId="0" applyNumberForma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6.28125" style="0" customWidth="1"/>
    <col min="3" max="3" width="16.7109375" style="0" hidden="1" customWidth="1"/>
    <col min="4" max="4" width="13.00390625" style="0" customWidth="1"/>
    <col min="5" max="5" width="8.00390625" style="0" customWidth="1"/>
    <col min="6" max="6" width="10.57421875" style="0" customWidth="1"/>
    <col min="7" max="7" width="10.57421875" style="0" hidden="1" customWidth="1"/>
    <col min="8" max="8" width="6.57421875" style="0" customWidth="1"/>
    <col min="12" max="12" width="0" style="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</row>
    <row r="2" spans="1:9" ht="12.75">
      <c r="A2" s="1"/>
      <c r="B2" s="1"/>
      <c r="C2" s="1"/>
      <c r="D2" s="2" t="s">
        <v>1</v>
      </c>
      <c r="E2" s="1"/>
      <c r="F2" s="1"/>
      <c r="G2" s="1"/>
      <c r="H2" s="1"/>
      <c r="I2" s="1"/>
    </row>
    <row r="3" spans="1:9" ht="12.75">
      <c r="A3" s="1"/>
      <c r="B3" s="1"/>
      <c r="C3" s="1"/>
      <c r="D3" s="3"/>
      <c r="E3" s="1"/>
      <c r="F3" s="1"/>
      <c r="G3" s="1"/>
      <c r="H3" s="1"/>
      <c r="I3" s="1"/>
    </row>
    <row r="4" spans="1:10" ht="39" customHeight="1">
      <c r="A4" s="45" t="s">
        <v>2</v>
      </c>
      <c r="B4" s="46" t="s">
        <v>3</v>
      </c>
      <c r="C4" s="46" t="s">
        <v>4</v>
      </c>
      <c r="D4" s="42" t="s">
        <v>5</v>
      </c>
      <c r="E4" s="42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</row>
    <row r="5" spans="1:10" ht="37.5" customHeight="1">
      <c r="A5" s="45"/>
      <c r="B5" s="46"/>
      <c r="C5" s="46"/>
      <c r="D5" s="42"/>
      <c r="E5" s="42"/>
      <c r="F5" s="42"/>
      <c r="G5" s="42"/>
      <c r="H5" s="42"/>
      <c r="I5" s="42"/>
      <c r="J5" s="42"/>
    </row>
    <row r="6" spans="1:10" ht="12.75">
      <c r="A6" s="4">
        <v>1</v>
      </c>
      <c r="B6" s="5" t="s">
        <v>12</v>
      </c>
      <c r="C6" s="5">
        <v>1872</v>
      </c>
      <c r="D6" s="6">
        <v>249359</v>
      </c>
      <c r="E6" s="7" t="s">
        <v>13</v>
      </c>
      <c r="F6" s="8" t="s">
        <v>14</v>
      </c>
      <c r="G6" s="9">
        <v>35977</v>
      </c>
      <c r="H6" s="4">
        <v>2006</v>
      </c>
      <c r="I6" s="10">
        <v>0.0025</v>
      </c>
      <c r="J6" s="6">
        <f>D6*I6</f>
        <v>623.3975</v>
      </c>
    </row>
    <row r="7" spans="1:10" ht="12.75">
      <c r="A7" s="4">
        <v>2</v>
      </c>
      <c r="B7" s="5" t="s">
        <v>15</v>
      </c>
      <c r="C7" s="5">
        <v>1873</v>
      </c>
      <c r="D7" s="6">
        <v>499138</v>
      </c>
      <c r="E7" s="7" t="s">
        <v>13</v>
      </c>
      <c r="F7" s="8" t="s">
        <v>14</v>
      </c>
      <c r="G7" s="9">
        <v>35977</v>
      </c>
      <c r="H7" s="4">
        <v>2006</v>
      </c>
      <c r="I7" s="10">
        <v>0.0025</v>
      </c>
      <c r="J7" s="6">
        <f aca="true" t="shared" si="0" ref="J7:J42">D7*I7</f>
        <v>1247.845</v>
      </c>
    </row>
    <row r="8" spans="1:10" ht="12.75">
      <c r="A8" s="4">
        <v>3</v>
      </c>
      <c r="B8" s="5" t="s">
        <v>16</v>
      </c>
      <c r="C8" s="5">
        <v>11489</v>
      </c>
      <c r="D8" s="6">
        <v>1727</v>
      </c>
      <c r="E8" s="11" t="s">
        <v>17</v>
      </c>
      <c r="F8" s="8" t="s">
        <v>14</v>
      </c>
      <c r="G8" s="9">
        <v>35977</v>
      </c>
      <c r="H8" s="4">
        <v>2000</v>
      </c>
      <c r="I8" s="10">
        <v>0.0025</v>
      </c>
      <c r="J8" s="6">
        <f t="shared" si="0"/>
        <v>4.3175</v>
      </c>
    </row>
    <row r="9" spans="1:10" ht="12.75">
      <c r="A9" s="12">
        <v>4</v>
      </c>
      <c r="B9" s="13" t="s">
        <v>18</v>
      </c>
      <c r="C9" s="13">
        <v>12657</v>
      </c>
      <c r="D9" s="14">
        <v>11341</v>
      </c>
      <c r="E9" s="15" t="s">
        <v>13</v>
      </c>
      <c r="F9" s="16" t="s">
        <v>14</v>
      </c>
      <c r="G9" s="17">
        <v>35977</v>
      </c>
      <c r="H9" s="12">
        <v>2000</v>
      </c>
      <c r="I9" s="18">
        <v>0.05</v>
      </c>
      <c r="J9" s="14">
        <f t="shared" si="0"/>
        <v>567.0500000000001</v>
      </c>
    </row>
    <row r="10" spans="1:10" ht="12.75">
      <c r="A10" s="4">
        <v>5</v>
      </c>
      <c r="B10" s="19" t="s">
        <v>19</v>
      </c>
      <c r="C10" s="19">
        <v>13369</v>
      </c>
      <c r="D10" s="20">
        <v>9480</v>
      </c>
      <c r="E10" s="21" t="s">
        <v>13</v>
      </c>
      <c r="F10" s="22" t="s">
        <v>14</v>
      </c>
      <c r="G10" s="23">
        <v>35977</v>
      </c>
      <c r="H10" s="24">
        <v>2000</v>
      </c>
      <c r="I10" s="25">
        <v>0</v>
      </c>
      <c r="J10" s="6">
        <f t="shared" si="0"/>
        <v>0</v>
      </c>
    </row>
    <row r="11" spans="1:10" ht="12.75">
      <c r="A11" s="4">
        <v>6</v>
      </c>
      <c r="B11" s="5" t="s">
        <v>20</v>
      </c>
      <c r="C11" s="5">
        <v>1878</v>
      </c>
      <c r="D11" s="6">
        <v>388868</v>
      </c>
      <c r="E11" s="7" t="s">
        <v>13</v>
      </c>
      <c r="F11" s="8" t="s">
        <v>14</v>
      </c>
      <c r="G11" s="9">
        <v>35977</v>
      </c>
      <c r="H11" s="4">
        <v>2006</v>
      </c>
      <c r="I11" s="10">
        <v>0.0025</v>
      </c>
      <c r="J11" s="6">
        <f t="shared" si="0"/>
        <v>972.1700000000001</v>
      </c>
    </row>
    <row r="12" spans="1:10" ht="12.75">
      <c r="A12" s="4">
        <v>7</v>
      </c>
      <c r="B12" s="5" t="s">
        <v>21</v>
      </c>
      <c r="C12" s="5">
        <v>1879</v>
      </c>
      <c r="D12" s="6">
        <v>2766563</v>
      </c>
      <c r="E12" s="7" t="s">
        <v>13</v>
      </c>
      <c r="F12" s="8" t="s">
        <v>14</v>
      </c>
      <c r="G12" s="9">
        <v>35977</v>
      </c>
      <c r="H12" s="4">
        <v>2006</v>
      </c>
      <c r="I12" s="10">
        <v>0.0025</v>
      </c>
      <c r="J12" s="6">
        <f t="shared" si="0"/>
        <v>6916.4075</v>
      </c>
    </row>
    <row r="13" spans="1:10" ht="12.75">
      <c r="A13" s="4">
        <v>8</v>
      </c>
      <c r="B13" s="5" t="s">
        <v>22</v>
      </c>
      <c r="C13" s="5">
        <v>1880</v>
      </c>
      <c r="D13" s="6">
        <v>2551319</v>
      </c>
      <c r="E13" s="7" t="s">
        <v>13</v>
      </c>
      <c r="F13" s="8" t="s">
        <v>14</v>
      </c>
      <c r="G13" s="9">
        <v>35977</v>
      </c>
      <c r="H13" s="4">
        <v>2006</v>
      </c>
      <c r="I13" s="10">
        <v>0.0025</v>
      </c>
      <c r="J13" s="6">
        <f t="shared" si="0"/>
        <v>6378.297500000001</v>
      </c>
    </row>
    <row r="14" spans="1:10" ht="12.75">
      <c r="A14" s="12">
        <v>9</v>
      </c>
      <c r="B14" s="13" t="s">
        <v>23</v>
      </c>
      <c r="C14" s="13">
        <v>1886</v>
      </c>
      <c r="D14" s="14">
        <v>5292</v>
      </c>
      <c r="E14" s="15" t="s">
        <v>13</v>
      </c>
      <c r="F14" s="16" t="s">
        <v>14</v>
      </c>
      <c r="G14" s="17">
        <v>35977</v>
      </c>
      <c r="H14" s="12">
        <v>2000</v>
      </c>
      <c r="I14" s="18">
        <v>0.05</v>
      </c>
      <c r="J14" s="14">
        <f t="shared" si="0"/>
        <v>264.6</v>
      </c>
    </row>
    <row r="15" spans="1:10" ht="12.75">
      <c r="A15" s="4">
        <v>10</v>
      </c>
      <c r="B15" s="5" t="s">
        <v>24</v>
      </c>
      <c r="C15" s="5">
        <v>12546</v>
      </c>
      <c r="D15" s="6">
        <v>3841</v>
      </c>
      <c r="E15" s="26" t="s">
        <v>17</v>
      </c>
      <c r="F15" s="8" t="s">
        <v>14</v>
      </c>
      <c r="G15" s="9">
        <v>35977</v>
      </c>
      <c r="H15" s="4">
        <v>2000</v>
      </c>
      <c r="I15" s="10">
        <v>0.0025</v>
      </c>
      <c r="J15" s="6">
        <f t="shared" si="0"/>
        <v>9.602500000000001</v>
      </c>
    </row>
    <row r="16" spans="1:10" ht="12.75">
      <c r="A16" s="4">
        <v>11</v>
      </c>
      <c r="B16" s="5" t="s">
        <v>25</v>
      </c>
      <c r="C16" s="5">
        <v>13370</v>
      </c>
      <c r="D16" s="6">
        <v>141446</v>
      </c>
      <c r="E16" s="7" t="s">
        <v>13</v>
      </c>
      <c r="F16" s="8" t="s">
        <v>14</v>
      </c>
      <c r="G16" s="9">
        <v>35977</v>
      </c>
      <c r="H16" s="4">
        <v>2006</v>
      </c>
      <c r="I16" s="10">
        <v>0.0025</v>
      </c>
      <c r="J16" s="6">
        <f t="shared" si="0"/>
        <v>353.615</v>
      </c>
    </row>
    <row r="17" spans="1:10" ht="12.75">
      <c r="A17" s="4">
        <v>12</v>
      </c>
      <c r="B17" s="5" t="s">
        <v>26</v>
      </c>
      <c r="C17" s="5">
        <v>20365</v>
      </c>
      <c r="D17" s="6">
        <v>923</v>
      </c>
      <c r="E17" s="26" t="s">
        <v>17</v>
      </c>
      <c r="F17" s="8" t="s">
        <v>14</v>
      </c>
      <c r="G17" s="9">
        <v>35977</v>
      </c>
      <c r="H17" s="4">
        <v>1999</v>
      </c>
      <c r="I17" s="10">
        <v>0.0025</v>
      </c>
      <c r="J17" s="6">
        <f t="shared" si="0"/>
        <v>2.3075</v>
      </c>
    </row>
    <row r="18" spans="1:10" ht="12.75">
      <c r="A18" s="4">
        <v>13</v>
      </c>
      <c r="B18" s="5" t="s">
        <v>27</v>
      </c>
      <c r="C18" s="5">
        <v>134943</v>
      </c>
      <c r="D18" s="6">
        <v>118988</v>
      </c>
      <c r="E18" s="7" t="s">
        <v>13</v>
      </c>
      <c r="F18" s="8" t="s">
        <v>14</v>
      </c>
      <c r="G18" s="9">
        <v>38533</v>
      </c>
      <c r="H18" s="4">
        <v>2005</v>
      </c>
      <c r="I18" s="10">
        <v>0.0025</v>
      </c>
      <c r="J18" s="6">
        <f t="shared" si="0"/>
        <v>297.47</v>
      </c>
    </row>
    <row r="19" spans="1:10" ht="12.75">
      <c r="A19" s="4">
        <v>14</v>
      </c>
      <c r="B19" s="27" t="s">
        <v>28</v>
      </c>
      <c r="C19" s="27">
        <v>210617</v>
      </c>
      <c r="D19" s="6">
        <v>881228</v>
      </c>
      <c r="E19" s="7" t="s">
        <v>13</v>
      </c>
      <c r="F19" s="9">
        <v>38868</v>
      </c>
      <c r="G19" s="9">
        <v>28825</v>
      </c>
      <c r="H19" s="4">
        <v>2006</v>
      </c>
      <c r="I19" s="10">
        <v>0.0025</v>
      </c>
      <c r="J19" s="6">
        <f t="shared" si="0"/>
        <v>2203.07</v>
      </c>
    </row>
    <row r="20" spans="1:10" ht="12.75">
      <c r="A20" s="4">
        <v>15</v>
      </c>
      <c r="B20" s="27" t="s">
        <v>29</v>
      </c>
      <c r="C20" s="27">
        <v>24161</v>
      </c>
      <c r="D20" s="6">
        <v>345681</v>
      </c>
      <c r="E20" s="7" t="s">
        <v>13</v>
      </c>
      <c r="F20" s="9">
        <v>38868</v>
      </c>
      <c r="G20" s="9">
        <v>35399</v>
      </c>
      <c r="H20" s="4">
        <v>2006</v>
      </c>
      <c r="I20" s="10">
        <v>0.0025</v>
      </c>
      <c r="J20" s="6">
        <f t="shared" si="0"/>
        <v>864.2025</v>
      </c>
    </row>
    <row r="21" spans="1:10" ht="12.75">
      <c r="A21" s="4">
        <v>16</v>
      </c>
      <c r="B21" s="27" t="s">
        <v>30</v>
      </c>
      <c r="C21" s="27">
        <v>210618</v>
      </c>
      <c r="D21" s="6">
        <v>1010029</v>
      </c>
      <c r="E21" s="28" t="s">
        <v>13</v>
      </c>
      <c r="F21" s="9">
        <v>38868</v>
      </c>
      <c r="G21" s="9">
        <v>29556</v>
      </c>
      <c r="H21" s="4">
        <v>2006</v>
      </c>
      <c r="I21" s="10">
        <v>0.0025</v>
      </c>
      <c r="J21" s="6">
        <f t="shared" si="0"/>
        <v>2525.0725</v>
      </c>
    </row>
    <row r="22" spans="1:10" ht="12.75">
      <c r="A22" s="4">
        <v>17</v>
      </c>
      <c r="B22" s="27" t="s">
        <v>31</v>
      </c>
      <c r="C22" s="27">
        <v>213368</v>
      </c>
      <c r="D22" s="6">
        <v>559357</v>
      </c>
      <c r="E22" s="7" t="s">
        <v>13</v>
      </c>
      <c r="F22" s="9">
        <v>38868</v>
      </c>
      <c r="G22" s="9">
        <v>34638</v>
      </c>
      <c r="H22" s="4">
        <v>2006</v>
      </c>
      <c r="I22" s="10">
        <v>0.0025</v>
      </c>
      <c r="J22" s="6">
        <f t="shared" si="0"/>
        <v>1398.3925</v>
      </c>
    </row>
    <row r="23" spans="1:10" ht="12.75">
      <c r="A23" s="4">
        <v>18</v>
      </c>
      <c r="B23" s="27" t="s">
        <v>32</v>
      </c>
      <c r="C23" s="27">
        <v>21240</v>
      </c>
      <c r="D23" s="6">
        <v>383903</v>
      </c>
      <c r="E23" s="7" t="s">
        <v>13</v>
      </c>
      <c r="F23" s="9">
        <v>38868</v>
      </c>
      <c r="G23" s="9">
        <v>25477</v>
      </c>
      <c r="H23" s="4">
        <v>2006</v>
      </c>
      <c r="I23" s="10">
        <v>0.0025</v>
      </c>
      <c r="J23" s="6">
        <f t="shared" si="0"/>
        <v>959.7575</v>
      </c>
    </row>
    <row r="24" spans="1:10" ht="12.75">
      <c r="A24" s="4">
        <v>19</v>
      </c>
      <c r="B24" s="27" t="s">
        <v>33</v>
      </c>
      <c r="C24" s="27">
        <v>24159</v>
      </c>
      <c r="D24" s="6">
        <v>399286</v>
      </c>
      <c r="E24" s="7" t="s">
        <v>13</v>
      </c>
      <c r="F24" s="9">
        <v>38868</v>
      </c>
      <c r="G24" s="9">
        <v>35399</v>
      </c>
      <c r="H24" s="4">
        <v>2006</v>
      </c>
      <c r="I24" s="10">
        <v>0.0025</v>
      </c>
      <c r="J24" s="6">
        <f t="shared" si="0"/>
        <v>998.215</v>
      </c>
    </row>
    <row r="25" spans="1:10" ht="12.75">
      <c r="A25" s="4">
        <v>20</v>
      </c>
      <c r="B25" s="27" t="s">
        <v>34</v>
      </c>
      <c r="C25" s="27" t="s">
        <v>35</v>
      </c>
      <c r="D25" s="6">
        <v>411053</v>
      </c>
      <c r="E25" s="7" t="s">
        <v>13</v>
      </c>
      <c r="F25" s="9">
        <v>38868</v>
      </c>
      <c r="G25" s="9">
        <v>23498</v>
      </c>
      <c r="H25" s="4">
        <v>2006</v>
      </c>
      <c r="I25" s="10">
        <v>0.0025</v>
      </c>
      <c r="J25" s="6">
        <f t="shared" si="0"/>
        <v>1027.6325</v>
      </c>
    </row>
    <row r="26" spans="1:10" ht="12.75">
      <c r="A26" s="4">
        <v>21</v>
      </c>
      <c r="B26" s="27" t="s">
        <v>36</v>
      </c>
      <c r="C26" s="27">
        <v>211979</v>
      </c>
      <c r="D26" s="6">
        <v>375174</v>
      </c>
      <c r="E26" s="7" t="s">
        <v>13</v>
      </c>
      <c r="F26" s="9">
        <v>38868</v>
      </c>
      <c r="G26" s="9">
        <v>24228</v>
      </c>
      <c r="H26" s="4">
        <v>2006</v>
      </c>
      <c r="I26" s="10">
        <v>0.0025</v>
      </c>
      <c r="J26" s="6">
        <f t="shared" si="0"/>
        <v>937.9350000000001</v>
      </c>
    </row>
    <row r="27" spans="1:10" ht="12.75">
      <c r="A27" s="4">
        <v>22</v>
      </c>
      <c r="B27" s="27" t="s">
        <v>37</v>
      </c>
      <c r="C27" s="27">
        <v>24163</v>
      </c>
      <c r="D27" s="6">
        <v>95748</v>
      </c>
      <c r="E27" s="7" t="s">
        <v>13</v>
      </c>
      <c r="F27" s="9">
        <v>38868</v>
      </c>
      <c r="G27" s="9">
        <v>35399</v>
      </c>
      <c r="H27" s="4">
        <v>2006</v>
      </c>
      <c r="I27" s="10">
        <v>0.0025</v>
      </c>
      <c r="J27" s="6">
        <f t="shared" si="0"/>
        <v>239.37</v>
      </c>
    </row>
    <row r="28" spans="1:10" ht="12.75">
      <c r="A28" s="4">
        <v>23</v>
      </c>
      <c r="B28" s="27" t="s">
        <v>38</v>
      </c>
      <c r="C28" s="27">
        <v>211211</v>
      </c>
      <c r="D28" s="6">
        <v>438031</v>
      </c>
      <c r="E28" s="7" t="s">
        <v>13</v>
      </c>
      <c r="F28" s="9">
        <v>38868</v>
      </c>
      <c r="G28" s="9">
        <v>24504</v>
      </c>
      <c r="H28" s="4">
        <v>2006</v>
      </c>
      <c r="I28" s="10">
        <v>0.0025</v>
      </c>
      <c r="J28" s="6">
        <f t="shared" si="0"/>
        <v>1095.0775</v>
      </c>
    </row>
    <row r="29" spans="1:10" ht="12.75">
      <c r="A29" s="4">
        <v>24</v>
      </c>
      <c r="B29" s="27" t="s">
        <v>39</v>
      </c>
      <c r="C29" s="27">
        <v>21319</v>
      </c>
      <c r="D29" s="6">
        <v>314556</v>
      </c>
      <c r="E29" s="7" t="s">
        <v>13</v>
      </c>
      <c r="F29" s="9">
        <v>38868</v>
      </c>
      <c r="G29" s="9">
        <v>26207</v>
      </c>
      <c r="H29" s="4">
        <v>2006</v>
      </c>
      <c r="I29" s="10">
        <v>0.0025</v>
      </c>
      <c r="J29" s="6">
        <f t="shared" si="0"/>
        <v>786.39</v>
      </c>
    </row>
    <row r="30" spans="1:10" ht="12.75">
      <c r="A30" s="4">
        <v>25</v>
      </c>
      <c r="B30" s="27" t="s">
        <v>40</v>
      </c>
      <c r="C30" s="27">
        <v>213341</v>
      </c>
      <c r="D30" s="6">
        <v>407127</v>
      </c>
      <c r="E30" s="7" t="s">
        <v>13</v>
      </c>
      <c r="F30" s="9">
        <v>38868</v>
      </c>
      <c r="G30" s="9">
        <v>33542</v>
      </c>
      <c r="H30" s="4">
        <v>2006</v>
      </c>
      <c r="I30" s="10">
        <v>0.0025</v>
      </c>
      <c r="J30" s="6">
        <f t="shared" si="0"/>
        <v>1017.8175</v>
      </c>
    </row>
    <row r="31" spans="1:10" ht="12.75">
      <c r="A31" s="4">
        <v>26</v>
      </c>
      <c r="B31" s="27" t="s">
        <v>41</v>
      </c>
      <c r="C31" s="27">
        <v>13373</v>
      </c>
      <c r="D31" s="6">
        <v>70363</v>
      </c>
      <c r="E31" s="7" t="s">
        <v>13</v>
      </c>
      <c r="F31" s="9">
        <v>38868</v>
      </c>
      <c r="G31" s="9">
        <v>36525</v>
      </c>
      <c r="H31" s="4">
        <v>2006</v>
      </c>
      <c r="I31" s="10">
        <v>0.0025</v>
      </c>
      <c r="J31" s="6">
        <f t="shared" si="0"/>
        <v>175.9075</v>
      </c>
    </row>
    <row r="32" spans="1:10" ht="12.75">
      <c r="A32" s="4">
        <v>27</v>
      </c>
      <c r="B32" s="27" t="s">
        <v>42</v>
      </c>
      <c r="C32" s="27">
        <v>13403</v>
      </c>
      <c r="D32" s="6">
        <v>37882</v>
      </c>
      <c r="E32" s="7" t="s">
        <v>13</v>
      </c>
      <c r="F32" s="9">
        <v>38868</v>
      </c>
      <c r="G32" s="9">
        <v>38898</v>
      </c>
      <c r="H32" s="4">
        <v>2006</v>
      </c>
      <c r="I32" s="10">
        <v>0.0025</v>
      </c>
      <c r="J32" s="6">
        <f t="shared" si="0"/>
        <v>94.705</v>
      </c>
    </row>
    <row r="33" spans="1:10" ht="12.75">
      <c r="A33" s="4">
        <v>28</v>
      </c>
      <c r="B33" s="27" t="s">
        <v>43</v>
      </c>
      <c r="C33" s="27">
        <v>21320</v>
      </c>
      <c r="D33" s="6">
        <v>304565</v>
      </c>
      <c r="E33" s="7" t="s">
        <v>13</v>
      </c>
      <c r="F33" s="9">
        <v>38868</v>
      </c>
      <c r="G33" s="9">
        <v>26207</v>
      </c>
      <c r="H33" s="4">
        <v>2006</v>
      </c>
      <c r="I33" s="10">
        <v>0.0025</v>
      </c>
      <c r="J33" s="6">
        <f t="shared" si="0"/>
        <v>761.4125</v>
      </c>
    </row>
    <row r="34" spans="1:10" ht="12.75">
      <c r="A34" s="4">
        <v>29</v>
      </c>
      <c r="B34" s="27" t="s">
        <v>44</v>
      </c>
      <c r="C34" s="27">
        <v>21368</v>
      </c>
      <c r="D34" s="6">
        <v>796143</v>
      </c>
      <c r="E34" s="7" t="s">
        <v>13</v>
      </c>
      <c r="F34" s="9">
        <v>38868</v>
      </c>
      <c r="G34" s="9">
        <v>26634</v>
      </c>
      <c r="H34" s="4">
        <v>2006</v>
      </c>
      <c r="I34" s="10">
        <v>0.0025</v>
      </c>
      <c r="J34" s="6">
        <f t="shared" si="0"/>
        <v>1990.3575</v>
      </c>
    </row>
    <row r="35" spans="1:10" ht="12.75">
      <c r="A35" s="4">
        <v>30</v>
      </c>
      <c r="B35" s="27" t="s">
        <v>45</v>
      </c>
      <c r="C35" s="27">
        <v>21474</v>
      </c>
      <c r="D35" s="6">
        <v>876336</v>
      </c>
      <c r="E35" s="7" t="s">
        <v>13</v>
      </c>
      <c r="F35" s="9">
        <v>38868</v>
      </c>
      <c r="G35" s="9">
        <v>26969</v>
      </c>
      <c r="H35" s="4">
        <v>2006</v>
      </c>
      <c r="I35" s="10">
        <v>0.0025</v>
      </c>
      <c r="J35" s="6">
        <f t="shared" si="0"/>
        <v>2190.84</v>
      </c>
    </row>
    <row r="36" spans="1:10" ht="12.75">
      <c r="A36" s="4">
        <v>31</v>
      </c>
      <c r="B36" s="27" t="s">
        <v>46</v>
      </c>
      <c r="C36" s="27">
        <v>21534</v>
      </c>
      <c r="D36" s="6">
        <v>780842</v>
      </c>
      <c r="E36" s="7" t="s">
        <v>13</v>
      </c>
      <c r="F36" s="9">
        <v>38868</v>
      </c>
      <c r="G36" s="9">
        <v>27303</v>
      </c>
      <c r="H36" s="4">
        <v>2006</v>
      </c>
      <c r="I36" s="10">
        <v>0.0025</v>
      </c>
      <c r="J36" s="6">
        <f t="shared" si="0"/>
        <v>1952.105</v>
      </c>
    </row>
    <row r="37" spans="1:10" ht="12.75">
      <c r="A37" s="4">
        <v>32</v>
      </c>
      <c r="B37" s="27" t="s">
        <v>47</v>
      </c>
      <c r="C37" s="27">
        <v>21535</v>
      </c>
      <c r="D37" s="6">
        <v>780842</v>
      </c>
      <c r="E37" s="7" t="s">
        <v>13</v>
      </c>
      <c r="F37" s="9">
        <v>38868</v>
      </c>
      <c r="G37" s="9">
        <v>27334</v>
      </c>
      <c r="H37" s="4">
        <v>2006</v>
      </c>
      <c r="I37" s="10">
        <v>0.0025</v>
      </c>
      <c r="J37" s="6">
        <f t="shared" si="0"/>
        <v>1952.105</v>
      </c>
    </row>
    <row r="38" spans="1:10" ht="12.75">
      <c r="A38" s="4">
        <v>33</v>
      </c>
      <c r="B38" s="27" t="s">
        <v>48</v>
      </c>
      <c r="C38" s="27">
        <v>21249</v>
      </c>
      <c r="D38" s="6">
        <v>154618</v>
      </c>
      <c r="E38" s="7" t="s">
        <v>13</v>
      </c>
      <c r="F38" s="9">
        <v>38868</v>
      </c>
      <c r="G38" s="9">
        <v>25842</v>
      </c>
      <c r="H38" s="4">
        <v>2006</v>
      </c>
      <c r="I38" s="10">
        <v>0.0025</v>
      </c>
      <c r="J38" s="6">
        <f t="shared" si="0"/>
        <v>386.545</v>
      </c>
    </row>
    <row r="39" spans="1:10" ht="12.75">
      <c r="A39" s="4">
        <v>34</v>
      </c>
      <c r="B39" s="27" t="s">
        <v>49</v>
      </c>
      <c r="C39" s="27">
        <v>21153</v>
      </c>
      <c r="D39" s="6">
        <v>107756</v>
      </c>
      <c r="E39" s="29" t="s">
        <v>13</v>
      </c>
      <c r="F39" s="9">
        <v>38868</v>
      </c>
      <c r="G39" s="9">
        <v>24716</v>
      </c>
      <c r="H39" s="4">
        <v>2006</v>
      </c>
      <c r="I39" s="10">
        <v>0.0025</v>
      </c>
      <c r="J39" s="6">
        <f t="shared" si="0"/>
        <v>269.39</v>
      </c>
    </row>
    <row r="40" spans="1:10" ht="12.75">
      <c r="A40" s="4">
        <v>35</v>
      </c>
      <c r="B40" s="27" t="s">
        <v>50</v>
      </c>
      <c r="C40" s="27">
        <v>211201</v>
      </c>
      <c r="D40" s="6">
        <v>361920</v>
      </c>
      <c r="E40" s="7" t="s">
        <v>13</v>
      </c>
      <c r="F40" s="9">
        <v>38868</v>
      </c>
      <c r="G40" s="9">
        <v>24442</v>
      </c>
      <c r="H40" s="4">
        <v>2006</v>
      </c>
      <c r="I40" s="10">
        <v>0.0025</v>
      </c>
      <c r="J40" s="6">
        <f t="shared" si="0"/>
        <v>904.8000000000001</v>
      </c>
    </row>
    <row r="41" spans="1:10" ht="12.75">
      <c r="A41" s="4">
        <v>36</v>
      </c>
      <c r="B41" s="27" t="s">
        <v>51</v>
      </c>
      <c r="C41" s="27">
        <v>21536</v>
      </c>
      <c r="D41" s="6">
        <v>295221</v>
      </c>
      <c r="E41" s="7" t="s">
        <v>13</v>
      </c>
      <c r="F41" s="9">
        <v>38868</v>
      </c>
      <c r="G41" s="9">
        <v>27334</v>
      </c>
      <c r="H41" s="4">
        <v>2006</v>
      </c>
      <c r="I41" s="10">
        <v>0.0025</v>
      </c>
      <c r="J41" s="6">
        <f t="shared" si="0"/>
        <v>738.0525</v>
      </c>
    </row>
    <row r="42" spans="1:10" ht="12.75">
      <c r="A42" s="4">
        <v>37</v>
      </c>
      <c r="B42" s="27" t="s">
        <v>52</v>
      </c>
      <c r="C42" s="27">
        <v>24162</v>
      </c>
      <c r="D42" s="6">
        <v>181451</v>
      </c>
      <c r="E42" s="7" t="s">
        <v>13</v>
      </c>
      <c r="F42" s="9">
        <v>38868</v>
      </c>
      <c r="G42" s="9">
        <v>35399</v>
      </c>
      <c r="H42" s="4">
        <v>2006</v>
      </c>
      <c r="I42" s="10">
        <v>0.0025</v>
      </c>
      <c r="J42" s="6">
        <f t="shared" si="0"/>
        <v>453.6275</v>
      </c>
    </row>
    <row r="43" spans="1:10" ht="12.75">
      <c r="A43" s="43" t="s">
        <v>53</v>
      </c>
      <c r="B43" s="44"/>
      <c r="C43" s="30"/>
      <c r="D43" s="31">
        <f>SUM(D6:D42)</f>
        <v>17117397</v>
      </c>
      <c r="E43" s="32"/>
      <c r="F43" s="33"/>
      <c r="G43" s="34"/>
      <c r="H43" s="34"/>
      <c r="I43" s="4"/>
      <c r="J43" s="31">
        <f>SUM(J6:J42)</f>
        <v>43559.86000000001</v>
      </c>
    </row>
    <row r="45" ht="12.75" hidden="1">
      <c r="J45" s="35">
        <v>42769.79</v>
      </c>
    </row>
    <row r="46" ht="12.75" hidden="1">
      <c r="J46" s="35">
        <f>J43-J45</f>
        <v>790.070000000007</v>
      </c>
    </row>
    <row r="48" spans="1:9" ht="12.75">
      <c r="A48" s="1"/>
      <c r="B48" s="1"/>
      <c r="C48" s="1"/>
      <c r="D48" s="2" t="s">
        <v>54</v>
      </c>
      <c r="E48" s="1"/>
      <c r="F48" s="1"/>
      <c r="G48" s="1"/>
      <c r="H48" s="1"/>
      <c r="I48" s="1"/>
    </row>
    <row r="49" spans="1:9" ht="12.75">
      <c r="A49" s="1"/>
      <c r="B49" s="1"/>
      <c r="C49" s="1"/>
      <c r="D49" s="3"/>
      <c r="E49" s="1"/>
      <c r="F49" s="1"/>
      <c r="G49" s="1"/>
      <c r="H49" s="1"/>
      <c r="I49" s="1"/>
    </row>
    <row r="50" spans="1:10" ht="39" customHeight="1">
      <c r="A50" s="45" t="s">
        <v>2</v>
      </c>
      <c r="B50" s="46" t="s">
        <v>3</v>
      </c>
      <c r="C50" s="46" t="s">
        <v>4</v>
      </c>
      <c r="D50" s="42" t="s">
        <v>5</v>
      </c>
      <c r="E50" s="42" t="s">
        <v>6</v>
      </c>
      <c r="F50" s="42" t="s">
        <v>7</v>
      </c>
      <c r="G50" s="42" t="s">
        <v>55</v>
      </c>
      <c r="H50" s="42" t="s">
        <v>9</v>
      </c>
      <c r="I50" s="42" t="s">
        <v>10</v>
      </c>
      <c r="J50" s="42" t="s">
        <v>11</v>
      </c>
    </row>
    <row r="51" spans="1:10" ht="38.25" customHeight="1">
      <c r="A51" s="45"/>
      <c r="B51" s="46"/>
      <c r="C51" s="46"/>
      <c r="D51" s="42"/>
      <c r="E51" s="42"/>
      <c r="F51" s="42"/>
      <c r="G51" s="42"/>
      <c r="H51" s="42"/>
      <c r="I51" s="42"/>
      <c r="J51" s="42"/>
    </row>
    <row r="52" spans="1:10" ht="12.75">
      <c r="A52" s="4">
        <v>1</v>
      </c>
      <c r="B52" s="4" t="s">
        <v>56</v>
      </c>
      <c r="C52" s="4">
        <v>11714</v>
      </c>
      <c r="D52" s="6">
        <v>95</v>
      </c>
      <c r="E52" s="26" t="s">
        <v>17</v>
      </c>
      <c r="F52" s="8" t="s">
        <v>14</v>
      </c>
      <c r="G52" s="9">
        <v>35977</v>
      </c>
      <c r="H52" s="4">
        <v>2000</v>
      </c>
      <c r="I52" s="10">
        <v>0.0025</v>
      </c>
      <c r="J52" s="6">
        <f>D52*I52</f>
        <v>0.23750000000000002</v>
      </c>
    </row>
    <row r="53" spans="1:10" ht="12.75">
      <c r="A53" s="12">
        <v>2</v>
      </c>
      <c r="B53" s="12" t="s">
        <v>57</v>
      </c>
      <c r="C53" s="12">
        <v>212140</v>
      </c>
      <c r="D53" s="14">
        <v>1968</v>
      </c>
      <c r="E53" s="15" t="s">
        <v>13</v>
      </c>
      <c r="F53" s="17">
        <v>38868</v>
      </c>
      <c r="G53" s="17">
        <v>31017</v>
      </c>
      <c r="H53" s="12">
        <v>2000</v>
      </c>
      <c r="I53" s="18">
        <v>0.05</v>
      </c>
      <c r="J53" s="14">
        <f aca="true" t="shared" si="1" ref="J53:J71">D53*I53</f>
        <v>98.4</v>
      </c>
    </row>
    <row r="54" spans="1:10" ht="12.75">
      <c r="A54" s="4">
        <v>3</v>
      </c>
      <c r="B54" s="4" t="s">
        <v>58</v>
      </c>
      <c r="C54" s="4">
        <v>212656</v>
      </c>
      <c r="D54" s="6">
        <v>699670</v>
      </c>
      <c r="E54" s="28" t="s">
        <v>13</v>
      </c>
      <c r="F54" s="9">
        <v>38868</v>
      </c>
      <c r="G54" s="9">
        <v>32112</v>
      </c>
      <c r="H54" s="4">
        <v>2006</v>
      </c>
      <c r="I54" s="10">
        <v>0.0025</v>
      </c>
      <c r="J54" s="6">
        <f t="shared" si="1"/>
        <v>1749.175</v>
      </c>
    </row>
    <row r="55" spans="1:10" ht="25.5">
      <c r="A55" s="4">
        <v>4</v>
      </c>
      <c r="B55" s="4" t="s">
        <v>59</v>
      </c>
      <c r="C55" s="36" t="s">
        <v>60</v>
      </c>
      <c r="D55" s="6">
        <v>61775</v>
      </c>
      <c r="E55" s="7" t="s">
        <v>13</v>
      </c>
      <c r="F55" s="9">
        <v>39082</v>
      </c>
      <c r="G55" s="9">
        <v>38717</v>
      </c>
      <c r="H55" s="4">
        <v>2006</v>
      </c>
      <c r="I55" s="10">
        <v>0.0025</v>
      </c>
      <c r="J55" s="6">
        <f t="shared" si="1"/>
        <v>154.4375</v>
      </c>
    </row>
    <row r="56" spans="1:10" ht="12.75" hidden="1">
      <c r="A56" s="37">
        <v>5</v>
      </c>
      <c r="B56" s="37" t="s">
        <v>61</v>
      </c>
      <c r="C56" s="37">
        <v>21500</v>
      </c>
      <c r="D56" s="38">
        <v>353766</v>
      </c>
      <c r="E56" s="7" t="s">
        <v>13</v>
      </c>
      <c r="F56" s="9">
        <v>38868</v>
      </c>
      <c r="G56" s="9">
        <v>26846</v>
      </c>
      <c r="H56" s="4">
        <v>2006</v>
      </c>
      <c r="I56" s="10">
        <v>0.0025</v>
      </c>
      <c r="J56" s="6">
        <f t="shared" si="1"/>
        <v>884.415</v>
      </c>
    </row>
    <row r="57" spans="1:10" ht="12.75">
      <c r="A57" s="4">
        <v>5</v>
      </c>
      <c r="B57" s="4" t="s">
        <v>62</v>
      </c>
      <c r="C57" s="4">
        <v>210418</v>
      </c>
      <c r="D57" s="6">
        <v>281371</v>
      </c>
      <c r="E57" s="7" t="s">
        <v>13</v>
      </c>
      <c r="F57" s="9">
        <v>38868</v>
      </c>
      <c r="G57" s="9">
        <v>28460</v>
      </c>
      <c r="H57" s="4">
        <v>2006</v>
      </c>
      <c r="I57" s="10">
        <v>0.0025</v>
      </c>
      <c r="J57" s="6">
        <f t="shared" si="1"/>
        <v>703.4275</v>
      </c>
    </row>
    <row r="58" spans="1:10" ht="12.75">
      <c r="A58" s="4">
        <v>6</v>
      </c>
      <c r="B58" s="4" t="s">
        <v>63</v>
      </c>
      <c r="C58" s="4">
        <v>212139</v>
      </c>
      <c r="D58" s="6">
        <v>366320</v>
      </c>
      <c r="E58" s="7" t="s">
        <v>13</v>
      </c>
      <c r="F58" s="9">
        <v>38868</v>
      </c>
      <c r="G58" s="9">
        <v>31017</v>
      </c>
      <c r="H58" s="4">
        <v>2006</v>
      </c>
      <c r="I58" s="10">
        <v>0.0025</v>
      </c>
      <c r="J58" s="6">
        <f t="shared" si="1"/>
        <v>915.8000000000001</v>
      </c>
    </row>
    <row r="59" spans="1:10" ht="12.75">
      <c r="A59" s="12">
        <v>7</v>
      </c>
      <c r="B59" s="12" t="s">
        <v>64</v>
      </c>
      <c r="C59" s="12">
        <v>212063</v>
      </c>
      <c r="D59" s="14">
        <v>534</v>
      </c>
      <c r="E59" s="15" t="s">
        <v>13</v>
      </c>
      <c r="F59" s="17">
        <v>38868</v>
      </c>
      <c r="G59" s="17">
        <v>30621</v>
      </c>
      <c r="H59" s="12">
        <v>2000</v>
      </c>
      <c r="I59" s="18">
        <v>0.05</v>
      </c>
      <c r="J59" s="14">
        <f t="shared" si="1"/>
        <v>26.700000000000003</v>
      </c>
    </row>
    <row r="60" spans="1:10" ht="12.75">
      <c r="A60" s="4">
        <v>8</v>
      </c>
      <c r="B60" s="4" t="s">
        <v>65</v>
      </c>
      <c r="C60" s="4">
        <v>212281</v>
      </c>
      <c r="D60" s="6">
        <v>977202</v>
      </c>
      <c r="E60" s="7" t="s">
        <v>13</v>
      </c>
      <c r="F60" s="9">
        <v>38868</v>
      </c>
      <c r="G60" s="9">
        <v>31291</v>
      </c>
      <c r="H60" s="4">
        <v>2006</v>
      </c>
      <c r="I60" s="10">
        <v>0.0025</v>
      </c>
      <c r="J60" s="6">
        <f t="shared" si="1"/>
        <v>2443.005</v>
      </c>
    </row>
    <row r="61" spans="1:10" ht="12.75">
      <c r="A61" s="12">
        <v>9</v>
      </c>
      <c r="B61" s="12" t="s">
        <v>66</v>
      </c>
      <c r="C61" s="12">
        <v>21356</v>
      </c>
      <c r="D61" s="14">
        <v>558</v>
      </c>
      <c r="E61" s="15" t="s">
        <v>13</v>
      </c>
      <c r="F61" s="17">
        <v>38868</v>
      </c>
      <c r="G61" s="17">
        <v>24289</v>
      </c>
      <c r="H61" s="12">
        <v>2000</v>
      </c>
      <c r="I61" s="18">
        <v>0.05</v>
      </c>
      <c r="J61" s="14">
        <f t="shared" si="1"/>
        <v>27.900000000000002</v>
      </c>
    </row>
    <row r="62" spans="1:10" ht="12.75">
      <c r="A62" s="4">
        <v>10</v>
      </c>
      <c r="B62" s="4" t="s">
        <v>67</v>
      </c>
      <c r="C62" s="4">
        <v>210847</v>
      </c>
      <c r="D62" s="6">
        <v>1277217</v>
      </c>
      <c r="E62" s="7" t="s">
        <v>13</v>
      </c>
      <c r="F62" s="9">
        <v>39082</v>
      </c>
      <c r="G62" s="9">
        <v>29556</v>
      </c>
      <c r="H62" s="4">
        <v>2006</v>
      </c>
      <c r="I62" s="10">
        <v>0.0025</v>
      </c>
      <c r="J62" s="6">
        <f t="shared" si="1"/>
        <v>3193.0425</v>
      </c>
    </row>
    <row r="63" spans="1:10" ht="12.75">
      <c r="A63" s="4">
        <v>11</v>
      </c>
      <c r="B63" s="39" t="s">
        <v>68</v>
      </c>
      <c r="C63" s="39">
        <v>211373</v>
      </c>
      <c r="D63" s="40">
        <v>1307777.77</v>
      </c>
      <c r="E63" s="7" t="s">
        <v>13</v>
      </c>
      <c r="F63" s="9">
        <v>39082</v>
      </c>
      <c r="G63" s="9">
        <v>30072</v>
      </c>
      <c r="H63" s="4">
        <v>2006</v>
      </c>
      <c r="I63" s="10">
        <v>0.0025</v>
      </c>
      <c r="J63" s="6">
        <f t="shared" si="1"/>
        <v>3269.444425</v>
      </c>
    </row>
    <row r="64" spans="1:10" ht="12.75">
      <c r="A64" s="4">
        <v>12</v>
      </c>
      <c r="B64" s="39" t="s">
        <v>69</v>
      </c>
      <c r="C64" s="39" t="s">
        <v>70</v>
      </c>
      <c r="D64" s="40">
        <v>1323679.21</v>
      </c>
      <c r="E64" s="7" t="s">
        <v>13</v>
      </c>
      <c r="F64" s="9">
        <v>39082</v>
      </c>
      <c r="G64" s="9">
        <v>30072</v>
      </c>
      <c r="H64" s="4">
        <v>2006</v>
      </c>
      <c r="I64" s="10">
        <v>0.0025</v>
      </c>
      <c r="J64" s="6">
        <f t="shared" si="1"/>
        <v>3309.198025</v>
      </c>
    </row>
    <row r="65" spans="1:10" ht="12.75">
      <c r="A65" s="4">
        <v>13</v>
      </c>
      <c r="B65" s="39" t="s">
        <v>71</v>
      </c>
      <c r="C65" s="39">
        <v>211451</v>
      </c>
      <c r="D65" s="40">
        <v>833997.45</v>
      </c>
      <c r="E65" s="7" t="s">
        <v>13</v>
      </c>
      <c r="F65" s="9">
        <v>39082</v>
      </c>
      <c r="G65" s="9">
        <v>30468</v>
      </c>
      <c r="H65" s="4">
        <v>2006</v>
      </c>
      <c r="I65" s="10">
        <v>0.0025</v>
      </c>
      <c r="J65" s="6">
        <f t="shared" si="1"/>
        <v>2084.993625</v>
      </c>
    </row>
    <row r="66" spans="1:10" ht="12.75">
      <c r="A66" s="4">
        <v>14</v>
      </c>
      <c r="B66" s="4" t="s">
        <v>72</v>
      </c>
      <c r="C66" s="4">
        <v>211412</v>
      </c>
      <c r="D66" s="6">
        <v>606387</v>
      </c>
      <c r="E66" s="7" t="s">
        <v>13</v>
      </c>
      <c r="F66" s="9">
        <v>38868</v>
      </c>
      <c r="G66" s="9">
        <v>30529</v>
      </c>
      <c r="H66" s="4">
        <v>2006</v>
      </c>
      <c r="I66" s="10">
        <v>0.0025</v>
      </c>
      <c r="J66" s="6">
        <f t="shared" si="1"/>
        <v>1515.9675</v>
      </c>
    </row>
    <row r="67" spans="1:10" ht="12.75">
      <c r="A67" s="4">
        <v>15</v>
      </c>
      <c r="B67" s="4" t="s">
        <v>73</v>
      </c>
      <c r="C67" s="4">
        <v>21151</v>
      </c>
      <c r="D67" s="6">
        <v>571665</v>
      </c>
      <c r="E67" s="7" t="s">
        <v>13</v>
      </c>
      <c r="F67" s="9">
        <v>38868</v>
      </c>
      <c r="G67" s="9">
        <v>24685</v>
      </c>
      <c r="H67" s="4">
        <v>2006</v>
      </c>
      <c r="I67" s="10">
        <v>0.0025</v>
      </c>
      <c r="J67" s="6">
        <f t="shared" si="1"/>
        <v>1429.1625000000001</v>
      </c>
    </row>
    <row r="68" spans="1:10" ht="12.75">
      <c r="A68" s="4">
        <v>16</v>
      </c>
      <c r="B68" s="4" t="s">
        <v>74</v>
      </c>
      <c r="C68" s="4">
        <v>21152</v>
      </c>
      <c r="D68" s="6">
        <v>479595</v>
      </c>
      <c r="E68" s="7" t="s">
        <v>13</v>
      </c>
      <c r="F68" s="9">
        <v>38868</v>
      </c>
      <c r="G68" s="9">
        <v>24746</v>
      </c>
      <c r="H68" s="4">
        <v>2006</v>
      </c>
      <c r="I68" s="10">
        <v>0.0025</v>
      </c>
      <c r="J68" s="6">
        <f t="shared" si="1"/>
        <v>1198.9875</v>
      </c>
    </row>
    <row r="69" spans="1:10" ht="12.75">
      <c r="A69" s="4">
        <v>17</v>
      </c>
      <c r="B69" s="39" t="s">
        <v>75</v>
      </c>
      <c r="C69" s="39">
        <v>210848</v>
      </c>
      <c r="D69" s="40">
        <v>1360786.3</v>
      </c>
      <c r="E69" s="7" t="s">
        <v>13</v>
      </c>
      <c r="F69" s="9">
        <v>38868</v>
      </c>
      <c r="G69" s="9">
        <v>29556</v>
      </c>
      <c r="H69" s="4">
        <v>2006</v>
      </c>
      <c r="I69" s="10">
        <v>0.0025</v>
      </c>
      <c r="J69" s="6">
        <f t="shared" si="1"/>
        <v>3401.9657500000003</v>
      </c>
    </row>
    <row r="70" spans="1:10" ht="12.75">
      <c r="A70" s="4">
        <v>18</v>
      </c>
      <c r="B70" s="4" t="s">
        <v>76</v>
      </c>
      <c r="C70" s="4">
        <v>212460</v>
      </c>
      <c r="D70" s="6">
        <v>687751</v>
      </c>
      <c r="E70" s="7" t="s">
        <v>13</v>
      </c>
      <c r="F70" s="9">
        <v>38868</v>
      </c>
      <c r="G70" s="9">
        <v>31747</v>
      </c>
      <c r="H70" s="4">
        <v>2006</v>
      </c>
      <c r="I70" s="10">
        <v>0.0025</v>
      </c>
      <c r="J70" s="6">
        <f t="shared" si="1"/>
        <v>1719.3775</v>
      </c>
    </row>
    <row r="71" spans="1:10" ht="12.75">
      <c r="A71" s="12">
        <v>19</v>
      </c>
      <c r="B71" s="12" t="s">
        <v>77</v>
      </c>
      <c r="C71" s="12">
        <v>24146</v>
      </c>
      <c r="D71" s="14">
        <v>9059</v>
      </c>
      <c r="E71" s="15" t="s">
        <v>13</v>
      </c>
      <c r="F71" s="17">
        <v>38868</v>
      </c>
      <c r="G71" s="17">
        <v>35123</v>
      </c>
      <c r="H71" s="12">
        <v>2000</v>
      </c>
      <c r="I71" s="18">
        <v>0.05</v>
      </c>
      <c r="J71" s="14">
        <f t="shared" si="1"/>
        <v>452.95000000000005</v>
      </c>
    </row>
    <row r="72" spans="1:10" ht="12.75">
      <c r="A72" s="43" t="s">
        <v>53</v>
      </c>
      <c r="B72" s="44"/>
      <c r="C72" s="30"/>
      <c r="D72" s="31">
        <f>SUM(D52:D71)-D56</f>
        <v>10847407.73</v>
      </c>
      <c r="E72" s="32"/>
      <c r="F72" s="33"/>
      <c r="G72" s="34"/>
      <c r="H72" s="41"/>
      <c r="I72" s="4"/>
      <c r="J72" s="31">
        <f>SUM(J52:J71)-J56</f>
        <v>27694.171824999994</v>
      </c>
    </row>
  </sheetData>
  <mergeCells count="2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43:B43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A72:B7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kzsolt</dc:creator>
  <cp:keywords/>
  <dc:description/>
  <cp:lastModifiedBy>Borsa Levente</cp:lastModifiedBy>
  <cp:lastPrinted>2009-01-16T08:30:43Z</cp:lastPrinted>
  <dcterms:created xsi:type="dcterms:W3CDTF">2009-01-16T09:24:01Z</dcterms:created>
  <dcterms:modified xsi:type="dcterms:W3CDTF">2009-01-16T08:31:06Z</dcterms:modified>
  <cp:category/>
  <cp:version/>
  <cp:contentType/>
  <cp:contentStatus/>
</cp:coreProperties>
</file>