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4" activeTab="6"/>
  </bookViews>
  <sheets>
    <sheet name="Sheet1" sheetId="1" r:id="rId1"/>
    <sheet name="2005 170 gcal" sheetId="2" r:id="rId2"/>
    <sheet name="2005 160gcal" sheetId="3" r:id="rId3"/>
    <sheet name="2005-2006 anexa 1" sheetId="4" r:id="rId4"/>
    <sheet name="2006 170 gcal" sheetId="5" r:id="rId5"/>
    <sheet name="2006 160gcal" sheetId="6" r:id="rId6"/>
    <sheet name="2006-2007anexa 2" sheetId="7" r:id="rId7"/>
  </sheets>
  <definedNames/>
  <calcPr fullCalcOnLoad="1"/>
</workbook>
</file>

<file path=xl/sharedStrings.xml><?xml version="1.0" encoding="utf-8"?>
<sst xmlns="http://schemas.openxmlformats.org/spreadsheetml/2006/main" count="547" uniqueCount="71">
  <si>
    <t>Denumire centrala</t>
  </si>
  <si>
    <t>Noiembrie</t>
  </si>
  <si>
    <t>Decembrie</t>
  </si>
  <si>
    <t>Ianuarie</t>
  </si>
  <si>
    <t>Februarie</t>
  </si>
  <si>
    <t>Martie</t>
  </si>
  <si>
    <t>2005-2006</t>
  </si>
  <si>
    <t>2006-2007</t>
  </si>
  <si>
    <t>Qfact pop.</t>
  </si>
  <si>
    <t>(GJ)</t>
  </si>
  <si>
    <t>lei/mp</t>
  </si>
  <si>
    <t>MUREŞENI I</t>
  </si>
  <si>
    <t>MUREŞENI II</t>
  </si>
  <si>
    <t>MUREŞENI III</t>
  </si>
  <si>
    <t>MUREŞENI IV</t>
  </si>
  <si>
    <t>TUDOR  III</t>
  </si>
  <si>
    <t>TUDOR  V</t>
  </si>
  <si>
    <t>TUDOR  VI</t>
  </si>
  <si>
    <t>TUDOR  VII</t>
  </si>
  <si>
    <t>TUDOR  VIII</t>
  </si>
  <si>
    <t>CĂRĂMIDĂRIE</t>
  </si>
  <si>
    <t>SEC. MARTIRI</t>
  </si>
  <si>
    <t>TÎMPLARILOR</t>
  </si>
  <si>
    <t>PĂCII</t>
  </si>
  <si>
    <t>REPUBLICII</t>
  </si>
  <si>
    <t>CORNIŞA</t>
  </si>
  <si>
    <t>MIHAI VITEAZUL</t>
  </si>
  <si>
    <t>LIC. ECONOMIC</t>
  </si>
  <si>
    <t>TUDOR  XI</t>
  </si>
  <si>
    <t>UNIRII</t>
  </si>
  <si>
    <t>ALEEA C. I</t>
  </si>
  <si>
    <t>ALEEA C. II</t>
  </si>
  <si>
    <t>ALEEA C. III</t>
  </si>
  <si>
    <t>SG. MUREŞ</t>
  </si>
  <si>
    <t>PAL. CULTURII</t>
  </si>
  <si>
    <t>ARTA</t>
  </si>
  <si>
    <t>GRAND</t>
  </si>
  <si>
    <t>BUDAI</t>
  </si>
  <si>
    <t>TUDOR  X</t>
  </si>
  <si>
    <t>TUDOR  I</t>
  </si>
  <si>
    <t>TUDOR  II</t>
  </si>
  <si>
    <t>TUDOR  IV</t>
  </si>
  <si>
    <t>TUDOR  IX</t>
  </si>
  <si>
    <t>DIMBU P.  I</t>
  </si>
  <si>
    <t>DIMBU P. II</t>
  </si>
  <si>
    <t>DIMBU P. III</t>
  </si>
  <si>
    <t>DIMBU P. IV</t>
  </si>
  <si>
    <t>SĂVINEŞTI</t>
  </si>
  <si>
    <t>BODOR PETER</t>
  </si>
  <si>
    <t>LIBERTĂŢII</t>
  </si>
  <si>
    <t>GĂRII</t>
  </si>
  <si>
    <t>N. BĂLCESCU</t>
  </si>
  <si>
    <t>BARTOK BELA</t>
  </si>
  <si>
    <t>LIBERTĂŢII II</t>
  </si>
  <si>
    <t>MEDIA TG- MURES</t>
  </si>
  <si>
    <t>MED</t>
  </si>
  <si>
    <t>Serviciul Comercial</t>
  </si>
  <si>
    <t xml:space="preserve"> </t>
  </si>
  <si>
    <t>S.C. ENERGOMUR S.A. TG. MURES</t>
  </si>
  <si>
    <t>Costul energiei termice / mp la populatie - 170 lei/Gcal (40,6038 lei/Gj)</t>
  </si>
  <si>
    <t>Costul energiei termice / mp la populatie - 160 lei/Gcal (38,2153 lei/Gj)</t>
  </si>
  <si>
    <t>Costul energiei termice / mp la populatie - 160 lei/ Gcal (38,2153 lei/Gj)</t>
  </si>
  <si>
    <t xml:space="preserve">S.C. ENERGOMUR S.A. TG. MURES </t>
  </si>
  <si>
    <t>Costul energiei termice / mp la populatie - 150 lei/Gcal (35,8268 lei/Gj)</t>
  </si>
  <si>
    <t>S.C. ENERGOMUR S.A TG. MURES</t>
  </si>
  <si>
    <t>ANEXA NR. 1</t>
  </si>
  <si>
    <t>ANEXA NR. 2</t>
  </si>
  <si>
    <t>ANEXA NR. 3</t>
  </si>
  <si>
    <t>la Expunerea de motive  privind majorarea preţului de facturare a</t>
  </si>
  <si>
    <t>populaţia Municipiului TG. Mureş</t>
  </si>
  <si>
    <t xml:space="preserve">     energiei termice furnizată în sistem centralizat către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</si>
</sst>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2" fontId="2" fillId="2" borderId="7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0" fillId="2" borderId="9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2" fillId="2" borderId="12" xfId="0" applyNumberFormat="1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2" fontId="0" fillId="2" borderId="26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50"/>
  <sheetViews>
    <sheetView workbookViewId="0" topLeftCell="AA1">
      <selection activeCell="AO7" sqref="AO7:AO50"/>
    </sheetView>
  </sheetViews>
  <sheetFormatPr defaultColWidth="9.140625" defaultRowHeight="12.75"/>
  <cols>
    <col min="1" max="1" width="17.8515625" style="1" customWidth="1"/>
    <col min="2" max="2" width="9.7109375" style="1" customWidth="1"/>
    <col min="3" max="5" width="6.00390625" style="1" customWidth="1"/>
    <col min="6" max="6" width="9.421875" style="1" customWidth="1"/>
    <col min="7" max="9" width="6.140625" style="1" customWidth="1"/>
    <col min="10" max="10" width="9.8515625" style="1" customWidth="1"/>
    <col min="11" max="13" width="5.7109375" style="1" customWidth="1"/>
    <col min="14" max="14" width="10.28125" style="1" customWidth="1"/>
    <col min="15" max="17" width="6.28125" style="1" customWidth="1"/>
    <col min="18" max="18" width="9.8515625" style="1" customWidth="1"/>
    <col min="19" max="21" width="6.28125" style="1" customWidth="1"/>
    <col min="22" max="22" width="9.140625" style="1" customWidth="1"/>
    <col min="23" max="25" width="6.57421875" style="1" customWidth="1"/>
    <col min="26" max="26" width="10.140625" style="1" customWidth="1"/>
    <col min="27" max="29" width="6.28125" style="1" customWidth="1"/>
    <col min="30" max="30" width="9.140625" style="1" customWidth="1"/>
    <col min="31" max="33" width="6.28125" style="1" customWidth="1"/>
    <col min="34" max="34" width="9.140625" style="1" customWidth="1"/>
    <col min="35" max="37" width="5.8515625" style="1" customWidth="1"/>
    <col min="38" max="38" width="9.140625" style="1" customWidth="1"/>
    <col min="39" max="41" width="6.140625" style="1" customWidth="1"/>
    <col min="42" max="16384" width="9.140625" style="1" customWidth="1"/>
  </cols>
  <sheetData>
    <row r="2" ht="13.5" thickBot="1"/>
    <row r="3" spans="1:41" ht="13.5" thickBot="1">
      <c r="A3" s="77" t="s">
        <v>0</v>
      </c>
      <c r="B3" s="80" t="s">
        <v>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44"/>
      <c r="U3" s="44"/>
      <c r="V3" s="82" t="s">
        <v>7</v>
      </c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/>
      <c r="AN3" s="76"/>
      <c r="AO3" s="76"/>
    </row>
    <row r="4" spans="1:41" ht="12.75">
      <c r="A4" s="78"/>
      <c r="B4" s="85" t="s">
        <v>1</v>
      </c>
      <c r="C4" s="86"/>
      <c r="D4" s="51"/>
      <c r="E4" s="51"/>
      <c r="F4" s="85" t="s">
        <v>2</v>
      </c>
      <c r="G4" s="86"/>
      <c r="H4" s="51"/>
      <c r="I4" s="51"/>
      <c r="J4" s="85" t="s">
        <v>3</v>
      </c>
      <c r="K4" s="86"/>
      <c r="L4" s="51"/>
      <c r="M4" s="51"/>
      <c r="N4" s="85" t="s">
        <v>4</v>
      </c>
      <c r="O4" s="86"/>
      <c r="P4" s="51"/>
      <c r="Q4" s="51"/>
      <c r="R4" s="85" t="s">
        <v>5</v>
      </c>
      <c r="S4" s="86"/>
      <c r="T4" s="51"/>
      <c r="U4" s="51"/>
      <c r="V4" s="87" t="s">
        <v>1</v>
      </c>
      <c r="W4" s="88"/>
      <c r="X4" s="57"/>
      <c r="Y4" s="57"/>
      <c r="Z4" s="87" t="s">
        <v>2</v>
      </c>
      <c r="AA4" s="88"/>
      <c r="AB4" s="57"/>
      <c r="AC4" s="57"/>
      <c r="AD4" s="87" t="s">
        <v>3</v>
      </c>
      <c r="AE4" s="88"/>
      <c r="AF4" s="57"/>
      <c r="AG4" s="57"/>
      <c r="AH4" s="87" t="s">
        <v>4</v>
      </c>
      <c r="AI4" s="88"/>
      <c r="AJ4" s="57"/>
      <c r="AK4" s="57"/>
      <c r="AL4" s="87" t="s">
        <v>5</v>
      </c>
      <c r="AM4" s="88"/>
      <c r="AN4" s="76"/>
      <c r="AO4" s="76"/>
    </row>
    <row r="5" spans="1:41" ht="12.75">
      <c r="A5" s="78"/>
      <c r="B5" s="23" t="s">
        <v>8</v>
      </c>
      <c r="C5" s="24" t="s">
        <v>10</v>
      </c>
      <c r="D5" s="52"/>
      <c r="E5" s="52"/>
      <c r="F5" s="23" t="s">
        <v>8</v>
      </c>
      <c r="G5" s="24" t="s">
        <v>10</v>
      </c>
      <c r="H5" s="52"/>
      <c r="I5" s="52"/>
      <c r="J5" s="23" t="s">
        <v>8</v>
      </c>
      <c r="K5" s="24" t="s">
        <v>10</v>
      </c>
      <c r="L5" s="52"/>
      <c r="M5" s="52"/>
      <c r="N5" s="23" t="s">
        <v>8</v>
      </c>
      <c r="O5" s="24" t="s">
        <v>10</v>
      </c>
      <c r="P5" s="52"/>
      <c r="Q5" s="52"/>
      <c r="R5" s="23" t="s">
        <v>8</v>
      </c>
      <c r="S5" s="24" t="s">
        <v>10</v>
      </c>
      <c r="T5" s="52"/>
      <c r="U5" s="52"/>
      <c r="V5" s="45" t="s">
        <v>8</v>
      </c>
      <c r="W5" s="59" t="s">
        <v>10</v>
      </c>
      <c r="X5" s="71"/>
      <c r="Y5" s="71"/>
      <c r="Z5" s="66" t="s">
        <v>8</v>
      </c>
      <c r="AA5" s="46" t="s">
        <v>10</v>
      </c>
      <c r="AB5" s="58"/>
      <c r="AC5" s="58"/>
      <c r="AD5" s="45" t="s">
        <v>8</v>
      </c>
      <c r="AE5" s="46" t="s">
        <v>10</v>
      </c>
      <c r="AF5" s="58"/>
      <c r="AG5" s="58"/>
      <c r="AH5" s="45" t="s">
        <v>8</v>
      </c>
      <c r="AI5" s="46" t="s">
        <v>10</v>
      </c>
      <c r="AJ5" s="58"/>
      <c r="AK5" s="58"/>
      <c r="AL5" s="45" t="s">
        <v>8</v>
      </c>
      <c r="AM5" s="46" t="s">
        <v>10</v>
      </c>
      <c r="AN5" s="76"/>
      <c r="AO5" s="76"/>
    </row>
    <row r="6" spans="1:41" ht="13.5" thickBot="1">
      <c r="A6" s="79"/>
      <c r="B6" s="27" t="s">
        <v>9</v>
      </c>
      <c r="C6" s="28" t="s">
        <v>55</v>
      </c>
      <c r="D6" s="53">
        <v>160</v>
      </c>
      <c r="E6" s="53">
        <v>170</v>
      </c>
      <c r="F6" s="27" t="s">
        <v>9</v>
      </c>
      <c r="G6" s="28" t="s">
        <v>55</v>
      </c>
      <c r="H6" s="53">
        <v>160</v>
      </c>
      <c r="I6" s="53">
        <v>170</v>
      </c>
      <c r="J6" s="27" t="s">
        <v>9</v>
      </c>
      <c r="K6" s="28" t="s">
        <v>55</v>
      </c>
      <c r="L6" s="53">
        <v>160</v>
      </c>
      <c r="M6" s="53">
        <v>170</v>
      </c>
      <c r="N6" s="27" t="s">
        <v>9</v>
      </c>
      <c r="O6" s="28" t="s">
        <v>55</v>
      </c>
      <c r="P6" s="53">
        <v>160</v>
      </c>
      <c r="Q6" s="53">
        <v>170</v>
      </c>
      <c r="R6" s="27" t="s">
        <v>9</v>
      </c>
      <c r="S6" s="28" t="s">
        <v>55</v>
      </c>
      <c r="T6" s="53">
        <v>160</v>
      </c>
      <c r="U6" s="53">
        <v>170</v>
      </c>
      <c r="V6" s="47" t="s">
        <v>9</v>
      </c>
      <c r="W6" s="60" t="s">
        <v>55</v>
      </c>
      <c r="X6" s="71">
        <v>160</v>
      </c>
      <c r="Y6" s="71">
        <v>170</v>
      </c>
      <c r="Z6" s="67" t="s">
        <v>9</v>
      </c>
      <c r="AA6" s="60" t="s">
        <v>55</v>
      </c>
      <c r="AB6" s="71">
        <v>160</v>
      </c>
      <c r="AC6" s="71">
        <v>170</v>
      </c>
      <c r="AD6" s="67" t="s">
        <v>9</v>
      </c>
      <c r="AE6" s="60" t="s">
        <v>55</v>
      </c>
      <c r="AF6" s="71">
        <v>160</v>
      </c>
      <c r="AG6" s="71">
        <v>170</v>
      </c>
      <c r="AH6" s="67" t="s">
        <v>9</v>
      </c>
      <c r="AI6" s="60" t="s">
        <v>55</v>
      </c>
      <c r="AJ6" s="71">
        <v>160</v>
      </c>
      <c r="AK6" s="71">
        <v>170</v>
      </c>
      <c r="AL6" s="67" t="s">
        <v>9</v>
      </c>
      <c r="AM6" s="60" t="s">
        <v>55</v>
      </c>
      <c r="AN6" s="71">
        <v>160</v>
      </c>
      <c r="AO6" s="71">
        <v>170</v>
      </c>
    </row>
    <row r="7" spans="1:41" ht="12.75">
      <c r="A7" s="42" t="s">
        <v>11</v>
      </c>
      <c r="B7" s="5">
        <v>1928.73</v>
      </c>
      <c r="C7" s="6">
        <v>2.42</v>
      </c>
      <c r="D7" s="54">
        <f>C7/150*160</f>
        <v>2.5813333333333333</v>
      </c>
      <c r="E7" s="54">
        <f>C7/150*170</f>
        <v>2.7426666666666666</v>
      </c>
      <c r="F7" s="12">
        <v>2470.527</v>
      </c>
      <c r="G7" s="6">
        <v>3.27</v>
      </c>
      <c r="H7" s="54">
        <f>G7/150*160</f>
        <v>3.488</v>
      </c>
      <c r="I7" s="54">
        <f>G7/150*170</f>
        <v>3.706</v>
      </c>
      <c r="J7" s="12">
        <v>3099.954</v>
      </c>
      <c r="K7" s="6">
        <v>4.32</v>
      </c>
      <c r="L7" s="54">
        <f>K7/150*160</f>
        <v>4.6080000000000005</v>
      </c>
      <c r="M7" s="54">
        <f>K7/150*170</f>
        <v>4.896000000000001</v>
      </c>
      <c r="N7" s="12">
        <v>3430.468</v>
      </c>
      <c r="O7" s="6">
        <v>4.95</v>
      </c>
      <c r="P7" s="54">
        <f>O7/150*160</f>
        <v>5.28</v>
      </c>
      <c r="Q7" s="54">
        <f>O7/150*170</f>
        <v>5.61</v>
      </c>
      <c r="R7" s="12">
        <v>2688.723</v>
      </c>
      <c r="S7" s="6">
        <v>3.55</v>
      </c>
      <c r="T7" s="54">
        <f>S7/150*160</f>
        <v>3.7866666666666666</v>
      </c>
      <c r="U7" s="54">
        <f>S7/150*170</f>
        <v>4.023333333333333</v>
      </c>
      <c r="V7" s="48">
        <v>1633.134</v>
      </c>
      <c r="W7" s="61">
        <v>1.98</v>
      </c>
      <c r="X7" s="72">
        <f>W7/150*160</f>
        <v>2.112</v>
      </c>
      <c r="Y7" s="72">
        <f>W7/150*170</f>
        <v>2.2439999999999998</v>
      </c>
      <c r="Z7" s="68">
        <v>2003.286</v>
      </c>
      <c r="AA7" s="61">
        <v>2.73</v>
      </c>
      <c r="AB7" s="72">
        <f>AA7/150*160</f>
        <v>2.912</v>
      </c>
      <c r="AC7" s="72">
        <f>AA7/150*170</f>
        <v>3.0940000000000003</v>
      </c>
      <c r="AD7" s="68">
        <v>3001.0280000000002</v>
      </c>
      <c r="AE7" s="61">
        <v>4.14</v>
      </c>
      <c r="AF7" s="72">
        <f>AE7/150*160</f>
        <v>4.416</v>
      </c>
      <c r="AG7" s="72">
        <f>AE7/150*170</f>
        <v>4.692</v>
      </c>
      <c r="AH7" s="68">
        <v>2150.0029999999997</v>
      </c>
      <c r="AI7" s="61">
        <v>2.93</v>
      </c>
      <c r="AJ7" s="72">
        <f>AI7/150*160</f>
        <v>3.1253333333333333</v>
      </c>
      <c r="AK7" s="72">
        <f>AI7/150*170</f>
        <v>3.3206666666666664</v>
      </c>
      <c r="AL7" s="68">
        <v>2708.624</v>
      </c>
      <c r="AM7" s="61">
        <v>3.6</v>
      </c>
      <c r="AN7" s="72">
        <f>AM7/150*160</f>
        <v>3.84</v>
      </c>
      <c r="AO7" s="72">
        <f>AM7/150*170</f>
        <v>4.08</v>
      </c>
    </row>
    <row r="8" spans="1:41" ht="12.75">
      <c r="A8" s="37" t="s">
        <v>12</v>
      </c>
      <c r="B8" s="7">
        <v>3635.2969999999996</v>
      </c>
      <c r="C8" s="8">
        <v>2.47</v>
      </c>
      <c r="D8" s="54">
        <f aca="true" t="shared" si="0" ref="D8:D50">C8/150*160</f>
        <v>2.634666666666667</v>
      </c>
      <c r="E8" s="54">
        <f aca="true" t="shared" si="1" ref="E8:E49">C8/150*170</f>
        <v>2.7993333333333337</v>
      </c>
      <c r="F8" s="13">
        <v>4981.763</v>
      </c>
      <c r="G8" s="8">
        <v>3.68</v>
      </c>
      <c r="H8" s="54">
        <f aca="true" t="shared" si="2" ref="H8:H50">G8/150*160</f>
        <v>3.9253333333333336</v>
      </c>
      <c r="I8" s="54">
        <f aca="true" t="shared" si="3" ref="I8:I50">G8/150*170</f>
        <v>4.1706666666666665</v>
      </c>
      <c r="J8" s="13">
        <v>6299.136</v>
      </c>
      <c r="K8" s="8">
        <v>4.78</v>
      </c>
      <c r="L8" s="54">
        <f aca="true" t="shared" si="4" ref="L8:L50">K8/150*160</f>
        <v>5.0986666666666665</v>
      </c>
      <c r="M8" s="54">
        <f aca="true" t="shared" si="5" ref="M8:M50">K8/150*170</f>
        <v>5.417333333333334</v>
      </c>
      <c r="N8" s="13">
        <v>6798.299</v>
      </c>
      <c r="O8" s="8">
        <v>5.29</v>
      </c>
      <c r="P8" s="54">
        <f aca="true" t="shared" si="6" ref="P8:P50">O8/150*160</f>
        <v>5.642666666666667</v>
      </c>
      <c r="Q8" s="54">
        <f aca="true" t="shared" si="7" ref="Q8:Q50">O8/150*170</f>
        <v>5.995333333333334</v>
      </c>
      <c r="R8" s="13">
        <v>5337.847000000001</v>
      </c>
      <c r="S8" s="8">
        <v>3.93</v>
      </c>
      <c r="T8" s="54">
        <f aca="true" t="shared" si="8" ref="T8:T50">S8/150*160</f>
        <v>4.192</v>
      </c>
      <c r="U8" s="54">
        <f aca="true" t="shared" si="9" ref="U8:U50">S8/150*170</f>
        <v>4.454000000000001</v>
      </c>
      <c r="V8" s="49">
        <v>3467.4449999999997</v>
      </c>
      <c r="W8" s="62">
        <v>2.55</v>
      </c>
      <c r="X8" s="72">
        <f aca="true" t="shared" si="10" ref="X8:X50">W8/150*160</f>
        <v>2.7199999999999998</v>
      </c>
      <c r="Y8" s="72">
        <f aca="true" t="shared" si="11" ref="Y8:Y50">W8/150*170</f>
        <v>2.8899999999999997</v>
      </c>
      <c r="Z8" s="69">
        <v>4108.88</v>
      </c>
      <c r="AA8" s="62">
        <v>3.16</v>
      </c>
      <c r="AB8" s="72">
        <f aca="true" t="shared" si="12" ref="AB8:AB50">AA8/150*160</f>
        <v>3.3706666666666667</v>
      </c>
      <c r="AC8" s="72">
        <f aca="true" t="shared" si="13" ref="AC8:AC50">AA8/150*170</f>
        <v>3.5813333333333337</v>
      </c>
      <c r="AD8" s="69">
        <v>5765.011</v>
      </c>
      <c r="AE8" s="62">
        <v>4.46</v>
      </c>
      <c r="AF8" s="72">
        <f aca="true" t="shared" si="14" ref="AF8:AF50">AE8/150*160</f>
        <v>4.757333333333333</v>
      </c>
      <c r="AG8" s="72">
        <f aca="true" t="shared" si="15" ref="AG8:AG50">AE8/150*170</f>
        <v>5.054666666666667</v>
      </c>
      <c r="AH8" s="69">
        <v>4087.218</v>
      </c>
      <c r="AI8" s="62">
        <v>3.1</v>
      </c>
      <c r="AJ8" s="72">
        <f aca="true" t="shared" si="16" ref="AJ8:AJ50">AI8/150*160</f>
        <v>3.3066666666666666</v>
      </c>
      <c r="AK8" s="72">
        <f aca="true" t="shared" si="17" ref="AK8:AK50">AI8/150*170</f>
        <v>3.513333333333333</v>
      </c>
      <c r="AL8" s="69">
        <v>4872.5830000000005</v>
      </c>
      <c r="AM8" s="62">
        <v>3.63</v>
      </c>
      <c r="AN8" s="72">
        <f aca="true" t="shared" si="18" ref="AN8:AN50">AM8/150*160</f>
        <v>3.872</v>
      </c>
      <c r="AO8" s="72">
        <f aca="true" t="shared" si="19" ref="AO8:AO50">AM8/150*170</f>
        <v>4.114</v>
      </c>
    </row>
    <row r="9" spans="1:41" ht="12.75">
      <c r="A9" s="37" t="s">
        <v>13</v>
      </c>
      <c r="B9" s="7">
        <v>930.891</v>
      </c>
      <c r="C9" s="8">
        <v>2.45</v>
      </c>
      <c r="D9" s="54">
        <f t="shared" si="0"/>
        <v>2.6133333333333337</v>
      </c>
      <c r="E9" s="54">
        <f t="shared" si="1"/>
        <v>2.776666666666667</v>
      </c>
      <c r="F9" s="13">
        <v>1268.453</v>
      </c>
      <c r="G9" s="8">
        <v>3.62</v>
      </c>
      <c r="H9" s="54">
        <f t="shared" si="2"/>
        <v>3.8613333333333335</v>
      </c>
      <c r="I9" s="54">
        <f t="shared" si="3"/>
        <v>4.102666666666667</v>
      </c>
      <c r="J9" s="13">
        <v>1514.117</v>
      </c>
      <c r="K9" s="8">
        <v>4.39</v>
      </c>
      <c r="L9" s="54">
        <f t="shared" si="4"/>
        <v>4.682666666666666</v>
      </c>
      <c r="M9" s="54">
        <f t="shared" si="5"/>
        <v>4.9753333333333325</v>
      </c>
      <c r="N9" s="13">
        <v>1664.664</v>
      </c>
      <c r="O9" s="8">
        <v>5.03</v>
      </c>
      <c r="P9" s="54">
        <f t="shared" si="6"/>
        <v>5.365333333333333</v>
      </c>
      <c r="Q9" s="54">
        <f t="shared" si="7"/>
        <v>5.700666666666667</v>
      </c>
      <c r="R9" s="13">
        <v>1219.675</v>
      </c>
      <c r="S9" s="8">
        <v>3.38</v>
      </c>
      <c r="T9" s="54">
        <f t="shared" si="8"/>
        <v>3.6053333333333333</v>
      </c>
      <c r="U9" s="54">
        <f t="shared" si="9"/>
        <v>3.8306666666666667</v>
      </c>
      <c r="V9" s="49">
        <v>788.785</v>
      </c>
      <c r="W9" s="62">
        <v>2.16</v>
      </c>
      <c r="X9" s="72">
        <f t="shared" si="10"/>
        <v>2.3040000000000003</v>
      </c>
      <c r="Y9" s="72">
        <f t="shared" si="11"/>
        <v>2.4480000000000004</v>
      </c>
      <c r="Z9" s="69">
        <v>981.613</v>
      </c>
      <c r="AA9" s="62">
        <v>2.74</v>
      </c>
      <c r="AB9" s="72">
        <f t="shared" si="12"/>
        <v>2.9226666666666667</v>
      </c>
      <c r="AC9" s="72">
        <f t="shared" si="13"/>
        <v>3.1053333333333333</v>
      </c>
      <c r="AD9" s="69">
        <v>1567.3210000000001</v>
      </c>
      <c r="AE9" s="62">
        <v>4.71</v>
      </c>
      <c r="AF9" s="72">
        <f t="shared" si="14"/>
        <v>5.023999999999999</v>
      </c>
      <c r="AG9" s="72">
        <f t="shared" si="15"/>
        <v>5.337999999999999</v>
      </c>
      <c r="AH9" s="69">
        <v>1147.0520000000001</v>
      </c>
      <c r="AI9" s="62">
        <v>3.49</v>
      </c>
      <c r="AJ9" s="72">
        <f t="shared" si="16"/>
        <v>3.722666666666667</v>
      </c>
      <c r="AK9" s="72">
        <f t="shared" si="17"/>
        <v>3.9553333333333334</v>
      </c>
      <c r="AL9" s="69">
        <v>1451.4389999999999</v>
      </c>
      <c r="AM9" s="62">
        <v>4.18</v>
      </c>
      <c r="AN9" s="72">
        <f t="shared" si="18"/>
        <v>4.458666666666666</v>
      </c>
      <c r="AO9" s="72">
        <f t="shared" si="19"/>
        <v>4.737333333333333</v>
      </c>
    </row>
    <row r="10" spans="1:41" ht="12.75">
      <c r="A10" s="37" t="s">
        <v>14</v>
      </c>
      <c r="B10" s="7">
        <v>236.89600000000002</v>
      </c>
      <c r="C10" s="8">
        <v>2.32</v>
      </c>
      <c r="D10" s="54">
        <f t="shared" si="0"/>
        <v>2.4746666666666663</v>
      </c>
      <c r="E10" s="54">
        <f t="shared" si="1"/>
        <v>2.629333333333333</v>
      </c>
      <c r="F10" s="13">
        <v>221.1</v>
      </c>
      <c r="G10" s="8">
        <v>2.81</v>
      </c>
      <c r="H10" s="54">
        <f t="shared" si="2"/>
        <v>2.9973333333333336</v>
      </c>
      <c r="I10" s="54">
        <f t="shared" si="3"/>
        <v>3.1846666666666668</v>
      </c>
      <c r="J10" s="13">
        <v>370.31399999999996</v>
      </c>
      <c r="K10" s="8">
        <v>4.8</v>
      </c>
      <c r="L10" s="54">
        <f t="shared" si="4"/>
        <v>5.12</v>
      </c>
      <c r="M10" s="54">
        <f t="shared" si="5"/>
        <v>5.44</v>
      </c>
      <c r="N10" s="13">
        <v>415.754</v>
      </c>
      <c r="O10" s="8">
        <v>5.47</v>
      </c>
      <c r="P10" s="54">
        <f t="shared" si="6"/>
        <v>5.834666666666667</v>
      </c>
      <c r="Q10" s="54">
        <f t="shared" si="7"/>
        <v>6.199333333333334</v>
      </c>
      <c r="R10" s="13">
        <v>353.501</v>
      </c>
      <c r="S10" s="8">
        <v>4.43</v>
      </c>
      <c r="T10" s="54">
        <f t="shared" si="8"/>
        <v>4.725333333333333</v>
      </c>
      <c r="U10" s="54">
        <f t="shared" si="9"/>
        <v>5.020666666666666</v>
      </c>
      <c r="V10" s="49">
        <v>238.712</v>
      </c>
      <c r="W10" s="62">
        <v>2.92</v>
      </c>
      <c r="X10" s="72">
        <f t="shared" si="10"/>
        <v>3.1146666666666665</v>
      </c>
      <c r="Y10" s="72">
        <f t="shared" si="11"/>
        <v>3.3093333333333335</v>
      </c>
      <c r="Z10" s="69">
        <v>257.44</v>
      </c>
      <c r="AA10" s="62">
        <v>3.32</v>
      </c>
      <c r="AB10" s="72">
        <f t="shared" si="12"/>
        <v>3.541333333333333</v>
      </c>
      <c r="AC10" s="72">
        <f t="shared" si="13"/>
        <v>3.762666666666666</v>
      </c>
      <c r="AD10" s="69">
        <v>355.315</v>
      </c>
      <c r="AE10" s="62">
        <v>4.63</v>
      </c>
      <c r="AF10" s="72">
        <f t="shared" si="14"/>
        <v>4.938666666666666</v>
      </c>
      <c r="AG10" s="72">
        <f t="shared" si="15"/>
        <v>5.247333333333334</v>
      </c>
      <c r="AH10" s="69">
        <v>251.416</v>
      </c>
      <c r="AI10" s="62">
        <v>3.32</v>
      </c>
      <c r="AJ10" s="72">
        <f t="shared" si="16"/>
        <v>3.541333333333333</v>
      </c>
      <c r="AK10" s="72">
        <f t="shared" si="17"/>
        <v>3.762666666666666</v>
      </c>
      <c r="AL10" s="69">
        <v>319.71400000000006</v>
      </c>
      <c r="AM10" s="62">
        <v>4.06</v>
      </c>
      <c r="AN10" s="72">
        <f t="shared" si="18"/>
        <v>4.330666666666666</v>
      </c>
      <c r="AO10" s="72">
        <f t="shared" si="19"/>
        <v>4.601333333333333</v>
      </c>
    </row>
    <row r="11" spans="1:41" ht="12.75">
      <c r="A11" s="37" t="s">
        <v>15</v>
      </c>
      <c r="B11" s="7">
        <v>5474.465999999999</v>
      </c>
      <c r="C11" s="8">
        <v>1.99</v>
      </c>
      <c r="D11" s="54">
        <f t="shared" si="0"/>
        <v>2.1226666666666665</v>
      </c>
      <c r="E11" s="54">
        <f t="shared" si="1"/>
        <v>2.255333333333333</v>
      </c>
      <c r="F11" s="13">
        <v>7345.93</v>
      </c>
      <c r="G11" s="8">
        <v>2.95</v>
      </c>
      <c r="H11" s="54">
        <f t="shared" si="2"/>
        <v>3.146666666666667</v>
      </c>
      <c r="I11" s="54">
        <f t="shared" si="3"/>
        <v>3.3433333333333337</v>
      </c>
      <c r="J11" s="13">
        <v>10344.053</v>
      </c>
      <c r="K11" s="8">
        <v>4.16</v>
      </c>
      <c r="L11" s="54">
        <f t="shared" si="4"/>
        <v>4.437333333333334</v>
      </c>
      <c r="M11" s="54">
        <f t="shared" si="5"/>
        <v>4.714666666666667</v>
      </c>
      <c r="N11" s="13">
        <v>9598.61</v>
      </c>
      <c r="O11" s="8">
        <v>3.99</v>
      </c>
      <c r="P11" s="54">
        <f t="shared" si="6"/>
        <v>4.256</v>
      </c>
      <c r="Q11" s="54">
        <f t="shared" si="7"/>
        <v>4.522</v>
      </c>
      <c r="R11" s="13">
        <v>7473.476</v>
      </c>
      <c r="S11" s="8">
        <v>2.87</v>
      </c>
      <c r="T11" s="54">
        <f t="shared" si="8"/>
        <v>3.0613333333333337</v>
      </c>
      <c r="U11" s="54">
        <f t="shared" si="9"/>
        <v>3.2526666666666673</v>
      </c>
      <c r="V11" s="49">
        <v>4761.754</v>
      </c>
      <c r="W11" s="62">
        <v>1.79</v>
      </c>
      <c r="X11" s="72">
        <f t="shared" si="10"/>
        <v>1.9093333333333335</v>
      </c>
      <c r="Y11" s="72">
        <f t="shared" si="11"/>
        <v>2.0286666666666666</v>
      </c>
      <c r="Z11" s="69">
        <v>5747.919</v>
      </c>
      <c r="AA11" s="62">
        <v>2.36</v>
      </c>
      <c r="AB11" s="72">
        <f t="shared" si="12"/>
        <v>2.517333333333333</v>
      </c>
      <c r="AC11" s="72">
        <f t="shared" si="13"/>
        <v>2.6746666666666665</v>
      </c>
      <c r="AD11" s="69">
        <v>8056.978</v>
      </c>
      <c r="AE11" s="62">
        <v>3.36</v>
      </c>
      <c r="AF11" s="72">
        <f t="shared" si="14"/>
        <v>3.584</v>
      </c>
      <c r="AG11" s="72">
        <f t="shared" si="15"/>
        <v>3.808</v>
      </c>
      <c r="AH11" s="69">
        <v>6333.407</v>
      </c>
      <c r="AI11" s="62">
        <v>2.69</v>
      </c>
      <c r="AJ11" s="72">
        <f t="shared" si="16"/>
        <v>2.869333333333333</v>
      </c>
      <c r="AK11" s="72">
        <f t="shared" si="17"/>
        <v>3.0486666666666666</v>
      </c>
      <c r="AL11" s="69">
        <v>6404.999</v>
      </c>
      <c r="AM11" s="62">
        <v>2.57</v>
      </c>
      <c r="AN11" s="72">
        <f t="shared" si="18"/>
        <v>2.7413333333333334</v>
      </c>
      <c r="AO11" s="72">
        <f t="shared" si="19"/>
        <v>2.9126666666666665</v>
      </c>
    </row>
    <row r="12" spans="1:41" ht="12.75">
      <c r="A12" s="37" t="s">
        <v>16</v>
      </c>
      <c r="B12" s="7">
        <v>3789.498</v>
      </c>
      <c r="C12" s="8">
        <v>2.27</v>
      </c>
      <c r="D12" s="54">
        <f t="shared" si="0"/>
        <v>2.4213333333333336</v>
      </c>
      <c r="E12" s="54">
        <f t="shared" si="1"/>
        <v>2.5726666666666667</v>
      </c>
      <c r="F12" s="13">
        <v>5051.812</v>
      </c>
      <c r="G12" s="8">
        <v>3.35</v>
      </c>
      <c r="H12" s="54">
        <f t="shared" si="2"/>
        <v>3.5733333333333333</v>
      </c>
      <c r="I12" s="54">
        <f t="shared" si="3"/>
        <v>3.796666666666667</v>
      </c>
      <c r="J12" s="13">
        <v>7308.822</v>
      </c>
      <c r="K12" s="8">
        <v>5.02</v>
      </c>
      <c r="L12" s="54">
        <f t="shared" si="4"/>
        <v>5.354666666666667</v>
      </c>
      <c r="M12" s="54">
        <f t="shared" si="5"/>
        <v>5.689333333333333</v>
      </c>
      <c r="N12" s="13">
        <v>6847.107</v>
      </c>
      <c r="O12" s="8">
        <v>4.82</v>
      </c>
      <c r="P12" s="54">
        <f t="shared" si="6"/>
        <v>5.141333333333334</v>
      </c>
      <c r="Q12" s="54">
        <f t="shared" si="7"/>
        <v>5.462666666666666</v>
      </c>
      <c r="R12" s="13">
        <v>5269.1539999999995</v>
      </c>
      <c r="S12" s="8">
        <v>3.44</v>
      </c>
      <c r="T12" s="54">
        <f t="shared" si="8"/>
        <v>3.6693333333333333</v>
      </c>
      <c r="U12" s="54">
        <f t="shared" si="9"/>
        <v>3.8986666666666667</v>
      </c>
      <c r="V12" s="49">
        <v>2791.468</v>
      </c>
      <c r="W12" s="62">
        <v>1.71</v>
      </c>
      <c r="X12" s="72">
        <f t="shared" si="10"/>
        <v>1.824</v>
      </c>
      <c r="Y12" s="72">
        <f t="shared" si="11"/>
        <v>1.9380000000000002</v>
      </c>
      <c r="Z12" s="69">
        <v>3389.625</v>
      </c>
      <c r="AA12" s="62">
        <v>2.29</v>
      </c>
      <c r="AB12" s="72">
        <f t="shared" si="12"/>
        <v>2.4426666666666668</v>
      </c>
      <c r="AC12" s="72">
        <f t="shared" si="13"/>
        <v>2.595333333333333</v>
      </c>
      <c r="AD12" s="69">
        <v>5368.164</v>
      </c>
      <c r="AE12" s="62">
        <v>3.73</v>
      </c>
      <c r="AF12" s="72">
        <f t="shared" si="14"/>
        <v>3.9786666666666664</v>
      </c>
      <c r="AG12" s="72">
        <f t="shared" si="15"/>
        <v>4.227333333333333</v>
      </c>
      <c r="AH12" s="69">
        <v>4157.718</v>
      </c>
      <c r="AI12" s="62">
        <v>2.89</v>
      </c>
      <c r="AJ12" s="72">
        <f t="shared" si="16"/>
        <v>3.082666666666667</v>
      </c>
      <c r="AK12" s="72">
        <f t="shared" si="17"/>
        <v>3.2753333333333337</v>
      </c>
      <c r="AL12" s="69">
        <v>3940.008</v>
      </c>
      <c r="AM12" s="62">
        <v>2.47</v>
      </c>
      <c r="AN12" s="72">
        <f t="shared" si="18"/>
        <v>2.634666666666667</v>
      </c>
      <c r="AO12" s="72">
        <f t="shared" si="19"/>
        <v>2.7993333333333337</v>
      </c>
    </row>
    <row r="13" spans="1:41" ht="12.75">
      <c r="A13" s="37" t="s">
        <v>17</v>
      </c>
      <c r="B13" s="7">
        <v>5334.304</v>
      </c>
      <c r="C13" s="8">
        <v>2.13</v>
      </c>
      <c r="D13" s="54">
        <f t="shared" si="0"/>
        <v>2.272</v>
      </c>
      <c r="E13" s="54">
        <f t="shared" si="1"/>
        <v>2.4139999999999997</v>
      </c>
      <c r="F13" s="13">
        <v>7523.415</v>
      </c>
      <c r="G13" s="8">
        <v>3.38</v>
      </c>
      <c r="H13" s="54">
        <f t="shared" si="2"/>
        <v>3.6053333333333333</v>
      </c>
      <c r="I13" s="54">
        <f t="shared" si="3"/>
        <v>3.8306666666666667</v>
      </c>
      <c r="J13" s="13">
        <v>10589.760999999999</v>
      </c>
      <c r="K13" s="8">
        <v>4.95</v>
      </c>
      <c r="L13" s="54">
        <f t="shared" si="4"/>
        <v>5.28</v>
      </c>
      <c r="M13" s="54">
        <f t="shared" si="5"/>
        <v>5.61</v>
      </c>
      <c r="N13" s="13">
        <v>10184.207</v>
      </c>
      <c r="O13" s="8">
        <v>4.86</v>
      </c>
      <c r="P13" s="54">
        <f t="shared" si="6"/>
        <v>5.184000000000001</v>
      </c>
      <c r="Q13" s="54">
        <f t="shared" si="7"/>
        <v>5.508000000000001</v>
      </c>
      <c r="R13" s="13">
        <v>7426.277</v>
      </c>
      <c r="S13" s="8">
        <v>3.26</v>
      </c>
      <c r="T13" s="54">
        <f t="shared" si="8"/>
        <v>3.4773333333333327</v>
      </c>
      <c r="U13" s="54">
        <f t="shared" si="9"/>
        <v>3.694666666666666</v>
      </c>
      <c r="V13" s="49">
        <v>3878.288</v>
      </c>
      <c r="W13" s="62">
        <v>1.63</v>
      </c>
      <c r="X13" s="72">
        <f t="shared" si="10"/>
        <v>1.7386666666666664</v>
      </c>
      <c r="Y13" s="72">
        <f t="shared" si="11"/>
        <v>1.847333333333333</v>
      </c>
      <c r="Z13" s="69">
        <v>4970.049</v>
      </c>
      <c r="AA13" s="62">
        <v>2.29</v>
      </c>
      <c r="AB13" s="72">
        <f t="shared" si="12"/>
        <v>2.4426666666666668</v>
      </c>
      <c r="AC13" s="72">
        <f t="shared" si="13"/>
        <v>2.595333333333333</v>
      </c>
      <c r="AD13" s="69">
        <v>7781.394</v>
      </c>
      <c r="AE13" s="62">
        <v>3.79</v>
      </c>
      <c r="AF13" s="72">
        <f t="shared" si="14"/>
        <v>4.042666666666666</v>
      </c>
      <c r="AG13" s="72">
        <f t="shared" si="15"/>
        <v>4.295333333333334</v>
      </c>
      <c r="AH13" s="69">
        <v>5623.9529999999995</v>
      </c>
      <c r="AI13" s="62">
        <v>2.74</v>
      </c>
      <c r="AJ13" s="72">
        <f t="shared" si="16"/>
        <v>2.9226666666666667</v>
      </c>
      <c r="AK13" s="72">
        <f t="shared" si="17"/>
        <v>3.1053333333333333</v>
      </c>
      <c r="AL13" s="69">
        <v>6142.611</v>
      </c>
      <c r="AM13" s="62">
        <v>2.9</v>
      </c>
      <c r="AN13" s="72">
        <f t="shared" si="18"/>
        <v>3.0933333333333337</v>
      </c>
      <c r="AO13" s="72">
        <f t="shared" si="19"/>
        <v>3.2866666666666666</v>
      </c>
    </row>
    <row r="14" spans="1:41" ht="12.75">
      <c r="A14" s="37" t="s">
        <v>18</v>
      </c>
      <c r="B14" s="7">
        <v>3331.008</v>
      </c>
      <c r="C14" s="8">
        <v>2.5</v>
      </c>
      <c r="D14" s="54">
        <f t="shared" si="0"/>
        <v>2.6666666666666665</v>
      </c>
      <c r="E14" s="54">
        <f t="shared" si="1"/>
        <v>2.8333333333333335</v>
      </c>
      <c r="F14" s="13">
        <v>4444.253</v>
      </c>
      <c r="G14" s="8">
        <v>3.66</v>
      </c>
      <c r="H14" s="54">
        <f t="shared" si="2"/>
        <v>3.9040000000000004</v>
      </c>
      <c r="I14" s="54">
        <f t="shared" si="3"/>
        <v>4.148000000000001</v>
      </c>
      <c r="J14" s="13">
        <v>6743.718</v>
      </c>
      <c r="K14" s="8">
        <v>5.79</v>
      </c>
      <c r="L14" s="54">
        <f t="shared" si="4"/>
        <v>6.176</v>
      </c>
      <c r="M14" s="54">
        <f t="shared" si="5"/>
        <v>6.562</v>
      </c>
      <c r="N14" s="13">
        <v>6020.1759999999995</v>
      </c>
      <c r="O14" s="8">
        <v>5.27</v>
      </c>
      <c r="P14" s="54">
        <f t="shared" si="6"/>
        <v>5.621333333333332</v>
      </c>
      <c r="Q14" s="54">
        <f t="shared" si="7"/>
        <v>5.972666666666666</v>
      </c>
      <c r="R14" s="13">
        <v>4694.409000000001</v>
      </c>
      <c r="S14" s="8">
        <v>3.88</v>
      </c>
      <c r="T14" s="54">
        <f t="shared" si="8"/>
        <v>4.1386666666666665</v>
      </c>
      <c r="U14" s="54">
        <f t="shared" si="9"/>
        <v>4.397333333333333</v>
      </c>
      <c r="V14" s="49">
        <v>2959.5530000000003</v>
      </c>
      <c r="W14" s="62">
        <v>2.4</v>
      </c>
      <c r="X14" s="72">
        <f t="shared" si="10"/>
        <v>2.56</v>
      </c>
      <c r="Y14" s="72">
        <f t="shared" si="11"/>
        <v>2.72</v>
      </c>
      <c r="Z14" s="69">
        <v>3611.8559999999998</v>
      </c>
      <c r="AA14" s="62">
        <v>3.07</v>
      </c>
      <c r="AB14" s="72">
        <f t="shared" si="12"/>
        <v>3.274666666666666</v>
      </c>
      <c r="AC14" s="72">
        <f t="shared" si="13"/>
        <v>3.479333333333333</v>
      </c>
      <c r="AD14" s="69">
        <v>5264.691</v>
      </c>
      <c r="AE14" s="62">
        <v>4.66</v>
      </c>
      <c r="AF14" s="72">
        <f t="shared" si="14"/>
        <v>4.970666666666666</v>
      </c>
      <c r="AG14" s="72">
        <f t="shared" si="15"/>
        <v>5.281333333333333</v>
      </c>
      <c r="AH14" s="69">
        <v>4186.761</v>
      </c>
      <c r="AI14" s="62">
        <v>3.68</v>
      </c>
      <c r="AJ14" s="72">
        <f t="shared" si="16"/>
        <v>3.9253333333333336</v>
      </c>
      <c r="AK14" s="72">
        <f t="shared" si="17"/>
        <v>4.1706666666666665</v>
      </c>
      <c r="AL14" s="69">
        <v>4379.432</v>
      </c>
      <c r="AM14" s="62">
        <v>3.72</v>
      </c>
      <c r="AN14" s="72">
        <f t="shared" si="18"/>
        <v>3.9680000000000004</v>
      </c>
      <c r="AO14" s="72">
        <f t="shared" si="19"/>
        <v>4.216</v>
      </c>
    </row>
    <row r="15" spans="1:41" ht="12.75">
      <c r="A15" s="37" t="s">
        <v>19</v>
      </c>
      <c r="B15" s="7">
        <v>5222.72</v>
      </c>
      <c r="C15" s="8">
        <v>2.34</v>
      </c>
      <c r="D15" s="54">
        <f t="shared" si="0"/>
        <v>2.496</v>
      </c>
      <c r="E15" s="54">
        <f t="shared" si="1"/>
        <v>2.6519999999999997</v>
      </c>
      <c r="F15" s="13">
        <v>6996.924999999999</v>
      </c>
      <c r="G15" s="8">
        <v>3.48</v>
      </c>
      <c r="H15" s="54">
        <f t="shared" si="2"/>
        <v>3.7119999999999997</v>
      </c>
      <c r="I15" s="54">
        <f t="shared" si="3"/>
        <v>3.944</v>
      </c>
      <c r="J15" s="13">
        <v>10621.891</v>
      </c>
      <c r="K15" s="8">
        <v>5.46</v>
      </c>
      <c r="L15" s="54">
        <f t="shared" si="4"/>
        <v>5.824</v>
      </c>
      <c r="M15" s="54">
        <f t="shared" si="5"/>
        <v>6.188000000000001</v>
      </c>
      <c r="N15" s="13">
        <v>9442.332999999999</v>
      </c>
      <c r="O15" s="8">
        <v>4.98</v>
      </c>
      <c r="P15" s="54">
        <f t="shared" si="6"/>
        <v>5.312</v>
      </c>
      <c r="Q15" s="54">
        <f t="shared" si="7"/>
        <v>5.644</v>
      </c>
      <c r="R15" s="13">
        <v>7279.137000000001</v>
      </c>
      <c r="S15" s="8">
        <v>3.63</v>
      </c>
      <c r="T15" s="54">
        <f t="shared" si="8"/>
        <v>3.872</v>
      </c>
      <c r="U15" s="54">
        <f t="shared" si="9"/>
        <v>4.114</v>
      </c>
      <c r="V15" s="49">
        <v>4130.499</v>
      </c>
      <c r="W15" s="62">
        <v>1.99</v>
      </c>
      <c r="X15" s="72">
        <f t="shared" si="10"/>
        <v>2.1226666666666665</v>
      </c>
      <c r="Y15" s="72">
        <f t="shared" si="11"/>
        <v>2.255333333333333</v>
      </c>
      <c r="Z15" s="69">
        <v>5209.151</v>
      </c>
      <c r="AA15" s="62">
        <v>2.78</v>
      </c>
      <c r="AB15" s="72">
        <f t="shared" si="12"/>
        <v>2.965333333333333</v>
      </c>
      <c r="AC15" s="72">
        <f t="shared" si="13"/>
        <v>3.1506666666666665</v>
      </c>
      <c r="AD15" s="69">
        <v>8046.686</v>
      </c>
      <c r="AE15" s="62">
        <v>4.41</v>
      </c>
      <c r="AF15" s="72">
        <f t="shared" si="14"/>
        <v>4.704000000000001</v>
      </c>
      <c r="AG15" s="72">
        <f t="shared" si="15"/>
        <v>4.998</v>
      </c>
      <c r="AH15" s="69">
        <v>6234.2119999999995</v>
      </c>
      <c r="AI15" s="62">
        <v>3.38</v>
      </c>
      <c r="AJ15" s="72">
        <f t="shared" si="16"/>
        <v>3.6053333333333333</v>
      </c>
      <c r="AK15" s="72">
        <f t="shared" si="17"/>
        <v>3.8306666666666667</v>
      </c>
      <c r="AL15" s="69">
        <v>6088.117</v>
      </c>
      <c r="AM15" s="62">
        <v>3.13</v>
      </c>
      <c r="AN15" s="72">
        <f t="shared" si="18"/>
        <v>3.3386666666666667</v>
      </c>
      <c r="AO15" s="72">
        <f t="shared" si="19"/>
        <v>3.547333333333333</v>
      </c>
    </row>
    <row r="16" spans="1:41" ht="12.75">
      <c r="A16" s="37" t="s">
        <v>20</v>
      </c>
      <c r="B16" s="7">
        <v>1426.48</v>
      </c>
      <c r="C16" s="8">
        <v>2.08</v>
      </c>
      <c r="D16" s="54">
        <f t="shared" si="0"/>
        <v>2.218666666666667</v>
      </c>
      <c r="E16" s="54">
        <f t="shared" si="1"/>
        <v>2.3573333333333335</v>
      </c>
      <c r="F16" s="13">
        <v>1901.702</v>
      </c>
      <c r="G16" s="8">
        <v>3.32</v>
      </c>
      <c r="H16" s="54">
        <f t="shared" si="2"/>
        <v>3.541333333333333</v>
      </c>
      <c r="I16" s="54">
        <f t="shared" si="3"/>
        <v>3.762666666666666</v>
      </c>
      <c r="J16" s="13">
        <v>3053.914</v>
      </c>
      <c r="K16" s="8">
        <v>5.68</v>
      </c>
      <c r="L16" s="54">
        <f t="shared" si="4"/>
        <v>6.058666666666666</v>
      </c>
      <c r="M16" s="54">
        <f t="shared" si="5"/>
        <v>6.437333333333333</v>
      </c>
      <c r="N16" s="13">
        <v>2442.688</v>
      </c>
      <c r="O16" s="8">
        <v>4.54</v>
      </c>
      <c r="P16" s="54">
        <f t="shared" si="6"/>
        <v>4.842666666666667</v>
      </c>
      <c r="Q16" s="54">
        <f t="shared" si="7"/>
        <v>5.145333333333333</v>
      </c>
      <c r="R16" s="13">
        <v>1992.7620000000002</v>
      </c>
      <c r="S16" s="8">
        <v>3.47</v>
      </c>
      <c r="T16" s="54">
        <f t="shared" si="8"/>
        <v>3.701333333333334</v>
      </c>
      <c r="U16" s="54">
        <f t="shared" si="9"/>
        <v>3.932666666666667</v>
      </c>
      <c r="V16" s="49">
        <v>1394.703</v>
      </c>
      <c r="W16" s="62">
        <v>2.72</v>
      </c>
      <c r="X16" s="72">
        <f t="shared" si="10"/>
        <v>2.9013333333333335</v>
      </c>
      <c r="Y16" s="72">
        <f t="shared" si="11"/>
        <v>3.082666666666667</v>
      </c>
      <c r="Z16" s="69">
        <v>1386.84</v>
      </c>
      <c r="AA16" s="62">
        <v>2.82</v>
      </c>
      <c r="AB16" s="72">
        <f t="shared" si="12"/>
        <v>3.0079999999999996</v>
      </c>
      <c r="AC16" s="72">
        <f t="shared" si="13"/>
        <v>3.1959999999999997</v>
      </c>
      <c r="AD16" s="69">
        <v>2111.4030000000002</v>
      </c>
      <c r="AE16" s="62">
        <v>4.44</v>
      </c>
      <c r="AF16" s="72">
        <f t="shared" si="14"/>
        <v>4.736000000000001</v>
      </c>
      <c r="AG16" s="72">
        <f t="shared" si="15"/>
        <v>5.032</v>
      </c>
      <c r="AH16" s="69">
        <v>1762.475</v>
      </c>
      <c r="AI16" s="62">
        <v>3.63</v>
      </c>
      <c r="AJ16" s="72">
        <f t="shared" si="16"/>
        <v>3.872</v>
      </c>
      <c r="AK16" s="72">
        <f t="shared" si="17"/>
        <v>4.114</v>
      </c>
      <c r="AL16" s="69">
        <v>1604.188</v>
      </c>
      <c r="AM16" s="62">
        <v>3.08</v>
      </c>
      <c r="AN16" s="72">
        <f t="shared" si="18"/>
        <v>3.2853333333333334</v>
      </c>
      <c r="AO16" s="72">
        <f t="shared" si="19"/>
        <v>3.490666666666667</v>
      </c>
    </row>
    <row r="17" spans="1:41" ht="12.75">
      <c r="A17" s="37" t="s">
        <v>21</v>
      </c>
      <c r="B17" s="7">
        <v>1703.5359999999998</v>
      </c>
      <c r="C17" s="8">
        <v>2.32</v>
      </c>
      <c r="D17" s="54">
        <f t="shared" si="0"/>
        <v>2.4746666666666663</v>
      </c>
      <c r="E17" s="54">
        <f t="shared" si="1"/>
        <v>2.629333333333333</v>
      </c>
      <c r="F17" s="13">
        <v>2691.793</v>
      </c>
      <c r="G17" s="8">
        <v>3.47</v>
      </c>
      <c r="H17" s="54">
        <f t="shared" si="2"/>
        <v>3.701333333333334</v>
      </c>
      <c r="I17" s="54">
        <f t="shared" si="3"/>
        <v>3.932666666666667</v>
      </c>
      <c r="J17" s="13">
        <v>4415.156</v>
      </c>
      <c r="K17" s="8">
        <v>5.84</v>
      </c>
      <c r="L17" s="54">
        <f t="shared" si="4"/>
        <v>6.229333333333333</v>
      </c>
      <c r="M17" s="54">
        <f t="shared" si="5"/>
        <v>6.618666666666667</v>
      </c>
      <c r="N17" s="13">
        <v>3412.727</v>
      </c>
      <c r="O17" s="8">
        <v>4.53</v>
      </c>
      <c r="P17" s="54">
        <f t="shared" si="6"/>
        <v>4.832</v>
      </c>
      <c r="Q17" s="54">
        <f t="shared" si="7"/>
        <v>5.134</v>
      </c>
      <c r="R17" s="13">
        <v>2810.01</v>
      </c>
      <c r="S17" s="8">
        <v>3.49</v>
      </c>
      <c r="T17" s="54">
        <f t="shared" si="8"/>
        <v>3.722666666666667</v>
      </c>
      <c r="U17" s="54">
        <f t="shared" si="9"/>
        <v>3.9553333333333334</v>
      </c>
      <c r="V17" s="49">
        <v>1936.249</v>
      </c>
      <c r="W17" s="62">
        <v>2.71</v>
      </c>
      <c r="X17" s="72">
        <f t="shared" si="10"/>
        <v>2.8906666666666663</v>
      </c>
      <c r="Y17" s="72">
        <f t="shared" si="11"/>
        <v>3.071333333333333</v>
      </c>
      <c r="Z17" s="69">
        <v>1863.808</v>
      </c>
      <c r="AA17" s="62">
        <v>2.7</v>
      </c>
      <c r="AB17" s="72">
        <f t="shared" si="12"/>
        <v>2.8800000000000003</v>
      </c>
      <c r="AC17" s="72">
        <f t="shared" si="13"/>
        <v>3.0600000000000005</v>
      </c>
      <c r="AD17" s="69">
        <v>2941.857</v>
      </c>
      <c r="AE17" s="62">
        <v>4.33</v>
      </c>
      <c r="AF17" s="72">
        <f t="shared" si="14"/>
        <v>4.618666666666666</v>
      </c>
      <c r="AG17" s="72">
        <f t="shared" si="15"/>
        <v>4.907333333333333</v>
      </c>
      <c r="AH17" s="69">
        <v>2454.875</v>
      </c>
      <c r="AI17" s="62">
        <v>3.61</v>
      </c>
      <c r="AJ17" s="72">
        <f t="shared" si="16"/>
        <v>3.8506666666666667</v>
      </c>
      <c r="AK17" s="72">
        <f t="shared" si="17"/>
        <v>4.091333333333333</v>
      </c>
      <c r="AL17" s="69">
        <v>2247.308</v>
      </c>
      <c r="AM17" s="62">
        <v>3.14</v>
      </c>
      <c r="AN17" s="72">
        <f t="shared" si="18"/>
        <v>3.3493333333333335</v>
      </c>
      <c r="AO17" s="72">
        <f t="shared" si="19"/>
        <v>3.558666666666667</v>
      </c>
    </row>
    <row r="18" spans="1:41" ht="12.75">
      <c r="A18" s="37" t="s">
        <v>22</v>
      </c>
      <c r="B18" s="7">
        <v>335.643</v>
      </c>
      <c r="C18" s="9">
        <v>2.08</v>
      </c>
      <c r="D18" s="54">
        <f t="shared" si="0"/>
        <v>2.218666666666667</v>
      </c>
      <c r="E18" s="54">
        <f t="shared" si="1"/>
        <v>2.3573333333333335</v>
      </c>
      <c r="F18" s="13"/>
      <c r="G18" s="14"/>
      <c r="H18" s="54">
        <f t="shared" si="2"/>
        <v>0</v>
      </c>
      <c r="I18" s="54">
        <f t="shared" si="3"/>
        <v>0</v>
      </c>
      <c r="J18" s="13"/>
      <c r="K18" s="14"/>
      <c r="L18" s="54">
        <f t="shared" si="4"/>
        <v>0</v>
      </c>
      <c r="M18" s="54">
        <f t="shared" si="5"/>
        <v>0</v>
      </c>
      <c r="N18" s="13"/>
      <c r="O18" s="14"/>
      <c r="P18" s="54">
        <f t="shared" si="6"/>
        <v>0</v>
      </c>
      <c r="Q18" s="54">
        <f t="shared" si="7"/>
        <v>0</v>
      </c>
      <c r="R18" s="13"/>
      <c r="S18" s="14"/>
      <c r="T18" s="54">
        <f t="shared" si="8"/>
        <v>0</v>
      </c>
      <c r="U18" s="54">
        <f t="shared" si="9"/>
        <v>0</v>
      </c>
      <c r="V18" s="49"/>
      <c r="W18" s="63"/>
      <c r="X18" s="72">
        <f t="shared" si="10"/>
        <v>0</v>
      </c>
      <c r="Y18" s="72">
        <f t="shared" si="11"/>
        <v>0</v>
      </c>
      <c r="Z18" s="69"/>
      <c r="AA18" s="73"/>
      <c r="AB18" s="72">
        <f t="shared" si="12"/>
        <v>0</v>
      </c>
      <c r="AC18" s="72">
        <f t="shared" si="13"/>
        <v>0</v>
      </c>
      <c r="AD18" s="69"/>
      <c r="AE18" s="73"/>
      <c r="AF18" s="72">
        <f t="shared" si="14"/>
        <v>0</v>
      </c>
      <c r="AG18" s="72">
        <f t="shared" si="15"/>
        <v>0</v>
      </c>
      <c r="AH18" s="69"/>
      <c r="AI18" s="73"/>
      <c r="AJ18" s="72">
        <f t="shared" si="16"/>
        <v>0</v>
      </c>
      <c r="AK18" s="72">
        <f t="shared" si="17"/>
        <v>0</v>
      </c>
      <c r="AL18" s="69"/>
      <c r="AM18" s="62"/>
      <c r="AN18" s="72">
        <f t="shared" si="18"/>
        <v>0</v>
      </c>
      <c r="AO18" s="72">
        <f t="shared" si="19"/>
        <v>0</v>
      </c>
    </row>
    <row r="19" spans="1:41" ht="12.75">
      <c r="A19" s="37" t="s">
        <v>23</v>
      </c>
      <c r="B19" s="7">
        <v>3083.439</v>
      </c>
      <c r="C19" s="8">
        <v>2.55</v>
      </c>
      <c r="D19" s="54">
        <f t="shared" si="0"/>
        <v>2.7199999999999998</v>
      </c>
      <c r="E19" s="54">
        <f t="shared" si="1"/>
        <v>2.8899999999999997</v>
      </c>
      <c r="F19" s="13">
        <v>4217.692</v>
      </c>
      <c r="G19" s="8">
        <v>3.98</v>
      </c>
      <c r="H19" s="54">
        <f t="shared" si="2"/>
        <v>4.245333333333333</v>
      </c>
      <c r="I19" s="54">
        <f t="shared" si="3"/>
        <v>4.510666666666666</v>
      </c>
      <c r="J19" s="13">
        <v>6786.19</v>
      </c>
      <c r="K19" s="8">
        <v>6.66</v>
      </c>
      <c r="L19" s="54">
        <f t="shared" si="4"/>
        <v>7.104</v>
      </c>
      <c r="M19" s="54">
        <f t="shared" si="5"/>
        <v>7.548</v>
      </c>
      <c r="N19" s="13">
        <v>5340.24</v>
      </c>
      <c r="O19" s="8">
        <v>5.29</v>
      </c>
      <c r="P19" s="54">
        <f t="shared" si="6"/>
        <v>5.642666666666667</v>
      </c>
      <c r="Q19" s="54">
        <f t="shared" si="7"/>
        <v>5.995333333333334</v>
      </c>
      <c r="R19" s="13">
        <v>4489.032</v>
      </c>
      <c r="S19" s="8">
        <v>4.25</v>
      </c>
      <c r="T19" s="54">
        <f t="shared" si="8"/>
        <v>4.533333333333333</v>
      </c>
      <c r="U19" s="54">
        <f t="shared" si="9"/>
        <v>4.816666666666666</v>
      </c>
      <c r="V19" s="49">
        <v>3218.997</v>
      </c>
      <c r="W19" s="62">
        <v>3.34</v>
      </c>
      <c r="X19" s="72">
        <f t="shared" si="10"/>
        <v>3.562666666666667</v>
      </c>
      <c r="Y19" s="72">
        <f t="shared" si="11"/>
        <v>3.7853333333333334</v>
      </c>
      <c r="Z19" s="69">
        <v>3301.335</v>
      </c>
      <c r="AA19" s="62">
        <v>3.62</v>
      </c>
      <c r="AB19" s="72">
        <f t="shared" si="12"/>
        <v>3.8613333333333335</v>
      </c>
      <c r="AC19" s="72">
        <f t="shared" si="13"/>
        <v>4.102666666666667</v>
      </c>
      <c r="AD19" s="69">
        <v>4739.692</v>
      </c>
      <c r="AE19" s="62">
        <v>5.19</v>
      </c>
      <c r="AF19" s="72">
        <f t="shared" si="14"/>
        <v>5.536000000000001</v>
      </c>
      <c r="AG19" s="72">
        <f t="shared" si="15"/>
        <v>5.882000000000001</v>
      </c>
      <c r="AH19" s="69">
        <v>3895.098</v>
      </c>
      <c r="AI19" s="62">
        <v>4.27</v>
      </c>
      <c r="AJ19" s="72">
        <f t="shared" si="16"/>
        <v>4.554666666666666</v>
      </c>
      <c r="AK19" s="72">
        <f t="shared" si="17"/>
        <v>4.839333333333333</v>
      </c>
      <c r="AL19" s="69">
        <v>3523.727</v>
      </c>
      <c r="AM19" s="62">
        <v>3.64</v>
      </c>
      <c r="AN19" s="72">
        <f t="shared" si="18"/>
        <v>3.882666666666667</v>
      </c>
      <c r="AO19" s="72">
        <f t="shared" si="19"/>
        <v>4.125333333333334</v>
      </c>
    </row>
    <row r="20" spans="1:41" ht="12.75">
      <c r="A20" s="37" t="s">
        <v>24</v>
      </c>
      <c r="B20" s="7">
        <v>434.641</v>
      </c>
      <c r="C20" s="8">
        <v>2.19</v>
      </c>
      <c r="D20" s="54">
        <f t="shared" si="0"/>
        <v>2.336</v>
      </c>
      <c r="E20" s="54">
        <f t="shared" si="1"/>
        <v>2.482</v>
      </c>
      <c r="F20" s="13">
        <v>590.493</v>
      </c>
      <c r="G20" s="8">
        <v>3.4</v>
      </c>
      <c r="H20" s="54">
        <f t="shared" si="2"/>
        <v>3.6266666666666665</v>
      </c>
      <c r="I20" s="54">
        <f t="shared" si="3"/>
        <v>3.853333333333333</v>
      </c>
      <c r="J20" s="13">
        <v>1000.4540000000001</v>
      </c>
      <c r="K20" s="8">
        <v>6</v>
      </c>
      <c r="L20" s="54">
        <f t="shared" si="4"/>
        <v>6.4</v>
      </c>
      <c r="M20" s="54">
        <f t="shared" si="5"/>
        <v>6.8</v>
      </c>
      <c r="N20" s="13">
        <v>763.5129999999999</v>
      </c>
      <c r="O20" s="8">
        <v>4.59</v>
      </c>
      <c r="P20" s="54">
        <f t="shared" si="6"/>
        <v>4.896</v>
      </c>
      <c r="Q20" s="54">
        <f t="shared" si="7"/>
        <v>5.202</v>
      </c>
      <c r="R20" s="13">
        <v>587.199</v>
      </c>
      <c r="S20" s="8">
        <v>3.31</v>
      </c>
      <c r="T20" s="54">
        <f t="shared" si="8"/>
        <v>3.530666666666667</v>
      </c>
      <c r="U20" s="54">
        <f t="shared" si="9"/>
        <v>3.7513333333333336</v>
      </c>
      <c r="V20" s="49">
        <v>318.901</v>
      </c>
      <c r="W20" s="62">
        <v>1.78</v>
      </c>
      <c r="X20" s="72">
        <f t="shared" si="10"/>
        <v>1.8986666666666665</v>
      </c>
      <c r="Y20" s="72">
        <f t="shared" si="11"/>
        <v>2.017333333333333</v>
      </c>
      <c r="Z20" s="69">
        <v>423.57800000000003</v>
      </c>
      <c r="AA20" s="62">
        <v>2.59</v>
      </c>
      <c r="AB20" s="72">
        <f t="shared" si="12"/>
        <v>2.7626666666666666</v>
      </c>
      <c r="AC20" s="72">
        <f t="shared" si="13"/>
        <v>2.9353333333333333</v>
      </c>
      <c r="AD20" s="69">
        <v>653.39</v>
      </c>
      <c r="AE20" s="62">
        <v>4.09</v>
      </c>
      <c r="AF20" s="72">
        <f t="shared" si="14"/>
        <v>4.362666666666667</v>
      </c>
      <c r="AG20" s="72">
        <f t="shared" si="15"/>
        <v>4.635333333333333</v>
      </c>
      <c r="AH20" s="69">
        <v>552.522</v>
      </c>
      <c r="AI20" s="62">
        <v>3.46</v>
      </c>
      <c r="AJ20" s="72">
        <f t="shared" si="16"/>
        <v>3.6906666666666665</v>
      </c>
      <c r="AK20" s="72">
        <f t="shared" si="17"/>
        <v>3.921333333333333</v>
      </c>
      <c r="AL20" s="69">
        <v>384.608</v>
      </c>
      <c r="AM20" s="62">
        <v>2.25</v>
      </c>
      <c r="AN20" s="72">
        <f t="shared" si="18"/>
        <v>2.4</v>
      </c>
      <c r="AO20" s="72">
        <f t="shared" si="19"/>
        <v>2.55</v>
      </c>
    </row>
    <row r="21" spans="1:41" ht="12.75">
      <c r="A21" s="37" t="s">
        <v>25</v>
      </c>
      <c r="B21" s="7">
        <v>2062.272</v>
      </c>
      <c r="C21" s="8">
        <v>2.37</v>
      </c>
      <c r="D21" s="54">
        <f t="shared" si="0"/>
        <v>2.5280000000000005</v>
      </c>
      <c r="E21" s="54">
        <f t="shared" si="1"/>
        <v>2.6860000000000004</v>
      </c>
      <c r="F21" s="13">
        <v>2884.8639999999996</v>
      </c>
      <c r="G21" s="8">
        <v>3.63</v>
      </c>
      <c r="H21" s="54">
        <f t="shared" si="2"/>
        <v>3.872</v>
      </c>
      <c r="I21" s="54">
        <f t="shared" si="3"/>
        <v>4.114</v>
      </c>
      <c r="J21" s="13">
        <v>4784.152</v>
      </c>
      <c r="K21" s="8">
        <v>6.3</v>
      </c>
      <c r="L21" s="54">
        <f t="shared" si="4"/>
        <v>6.719999999999999</v>
      </c>
      <c r="M21" s="54">
        <f t="shared" si="5"/>
        <v>7.14</v>
      </c>
      <c r="N21" s="13">
        <v>3621.0570000000002</v>
      </c>
      <c r="O21" s="8">
        <v>4.83</v>
      </c>
      <c r="P21" s="54">
        <f t="shared" si="6"/>
        <v>5.152</v>
      </c>
      <c r="Q21" s="54">
        <f t="shared" si="7"/>
        <v>5.474</v>
      </c>
      <c r="R21" s="13">
        <v>3090.549</v>
      </c>
      <c r="S21" s="8">
        <v>3.93</v>
      </c>
      <c r="T21" s="54">
        <f t="shared" si="8"/>
        <v>4.192</v>
      </c>
      <c r="U21" s="54">
        <f t="shared" si="9"/>
        <v>4.454000000000001</v>
      </c>
      <c r="V21" s="49">
        <v>2155.645</v>
      </c>
      <c r="W21" s="62">
        <v>2.98</v>
      </c>
      <c r="X21" s="72">
        <f t="shared" si="10"/>
        <v>3.178666666666667</v>
      </c>
      <c r="Y21" s="72">
        <f t="shared" si="11"/>
        <v>3.3773333333333335</v>
      </c>
      <c r="Z21" s="69">
        <v>2110.979</v>
      </c>
      <c r="AA21" s="62">
        <v>3.02</v>
      </c>
      <c r="AB21" s="72">
        <f t="shared" si="12"/>
        <v>3.2213333333333334</v>
      </c>
      <c r="AC21" s="72">
        <f t="shared" si="13"/>
        <v>3.4226666666666667</v>
      </c>
      <c r="AD21" s="69">
        <v>3123.382</v>
      </c>
      <c r="AE21" s="62">
        <v>4.53</v>
      </c>
      <c r="AF21" s="72">
        <f t="shared" si="14"/>
        <v>4.832</v>
      </c>
      <c r="AG21" s="72">
        <f t="shared" si="15"/>
        <v>5.134</v>
      </c>
      <c r="AH21" s="69">
        <v>2596.08</v>
      </c>
      <c r="AI21" s="62">
        <v>3.75</v>
      </c>
      <c r="AJ21" s="72">
        <f t="shared" si="16"/>
        <v>4</v>
      </c>
      <c r="AK21" s="72">
        <f t="shared" si="17"/>
        <v>4.25</v>
      </c>
      <c r="AL21" s="69">
        <v>2502.347</v>
      </c>
      <c r="AM21" s="62">
        <v>3.51</v>
      </c>
      <c r="AN21" s="72">
        <f t="shared" si="18"/>
        <v>3.7439999999999998</v>
      </c>
      <c r="AO21" s="72">
        <f t="shared" si="19"/>
        <v>3.9779999999999993</v>
      </c>
    </row>
    <row r="22" spans="1:41" ht="12.75">
      <c r="A22" s="37" t="s">
        <v>26</v>
      </c>
      <c r="B22" s="7">
        <v>1152.767</v>
      </c>
      <c r="C22" s="8">
        <v>2.13</v>
      </c>
      <c r="D22" s="54">
        <f t="shared" si="0"/>
        <v>2.272</v>
      </c>
      <c r="E22" s="54">
        <f t="shared" si="1"/>
        <v>2.4139999999999997</v>
      </c>
      <c r="F22" s="13">
        <v>1566.064</v>
      </c>
      <c r="G22" s="8">
        <v>3.26</v>
      </c>
      <c r="H22" s="54">
        <f t="shared" si="2"/>
        <v>3.4773333333333327</v>
      </c>
      <c r="I22" s="54">
        <f t="shared" si="3"/>
        <v>3.694666666666666</v>
      </c>
      <c r="J22" s="13">
        <v>2343.242</v>
      </c>
      <c r="K22" s="8">
        <v>5.16</v>
      </c>
      <c r="L22" s="54">
        <f t="shared" si="4"/>
        <v>5.504</v>
      </c>
      <c r="M22" s="54">
        <f t="shared" si="5"/>
        <v>5.848</v>
      </c>
      <c r="N22" s="13">
        <v>1636.378</v>
      </c>
      <c r="O22" s="8">
        <v>3.65</v>
      </c>
      <c r="P22" s="54">
        <f t="shared" si="6"/>
        <v>3.893333333333333</v>
      </c>
      <c r="Q22" s="54">
        <f t="shared" si="7"/>
        <v>4.136666666666667</v>
      </c>
      <c r="R22" s="13">
        <v>1483.901</v>
      </c>
      <c r="S22" s="8">
        <v>3.3</v>
      </c>
      <c r="T22" s="54">
        <f t="shared" si="8"/>
        <v>3.5199999999999996</v>
      </c>
      <c r="U22" s="54">
        <f t="shared" si="9"/>
        <v>3.7399999999999998</v>
      </c>
      <c r="V22" s="49">
        <v>1081.301</v>
      </c>
      <c r="W22" s="62">
        <v>2.49</v>
      </c>
      <c r="X22" s="72">
        <f t="shared" si="10"/>
        <v>2.656</v>
      </c>
      <c r="Y22" s="72">
        <f t="shared" si="11"/>
        <v>2.822</v>
      </c>
      <c r="Z22" s="69">
        <v>1158.78</v>
      </c>
      <c r="AA22" s="62">
        <v>2.79</v>
      </c>
      <c r="AB22" s="72">
        <f t="shared" si="12"/>
        <v>2.9760000000000004</v>
      </c>
      <c r="AC22" s="72">
        <f t="shared" si="13"/>
        <v>3.1620000000000004</v>
      </c>
      <c r="AD22" s="69">
        <v>1960.524</v>
      </c>
      <c r="AE22" s="62">
        <v>4.58</v>
      </c>
      <c r="AF22" s="72">
        <f t="shared" si="14"/>
        <v>4.8853333333333335</v>
      </c>
      <c r="AG22" s="72">
        <f t="shared" si="15"/>
        <v>5.190666666666666</v>
      </c>
      <c r="AH22" s="69">
        <v>1549.834</v>
      </c>
      <c r="AI22" s="62">
        <v>3.7</v>
      </c>
      <c r="AJ22" s="72">
        <f t="shared" si="16"/>
        <v>3.9466666666666668</v>
      </c>
      <c r="AK22" s="72">
        <f t="shared" si="17"/>
        <v>4.193333333333333</v>
      </c>
      <c r="AL22" s="69">
        <v>1572.901</v>
      </c>
      <c r="AM22" s="62">
        <v>3.63</v>
      </c>
      <c r="AN22" s="72">
        <f t="shared" si="18"/>
        <v>3.872</v>
      </c>
      <c r="AO22" s="72">
        <f t="shared" si="19"/>
        <v>4.114</v>
      </c>
    </row>
    <row r="23" spans="1:41" ht="12.75">
      <c r="A23" s="37" t="s">
        <v>27</v>
      </c>
      <c r="B23" s="7">
        <v>45.043</v>
      </c>
      <c r="C23" s="8">
        <v>1.89</v>
      </c>
      <c r="D23" s="54">
        <f t="shared" si="0"/>
        <v>2.016</v>
      </c>
      <c r="E23" s="54">
        <f t="shared" si="1"/>
        <v>2.142</v>
      </c>
      <c r="F23" s="13">
        <v>58.79</v>
      </c>
      <c r="G23" s="8">
        <v>3</v>
      </c>
      <c r="H23" s="54">
        <f t="shared" si="2"/>
        <v>3.2</v>
      </c>
      <c r="I23" s="54">
        <f t="shared" si="3"/>
        <v>3.4</v>
      </c>
      <c r="J23" s="13">
        <v>97.917</v>
      </c>
      <c r="K23" s="8">
        <v>5.14</v>
      </c>
      <c r="L23" s="54">
        <f t="shared" si="4"/>
        <v>5.482666666666667</v>
      </c>
      <c r="M23" s="54">
        <f t="shared" si="5"/>
        <v>5.825333333333333</v>
      </c>
      <c r="N23" s="13">
        <v>69.99</v>
      </c>
      <c r="O23" s="8">
        <v>3.66</v>
      </c>
      <c r="P23" s="54">
        <f t="shared" si="6"/>
        <v>3.9040000000000004</v>
      </c>
      <c r="Q23" s="54">
        <f t="shared" si="7"/>
        <v>4.148000000000001</v>
      </c>
      <c r="R23" s="13">
        <v>78.985</v>
      </c>
      <c r="S23" s="8">
        <v>6.04</v>
      </c>
      <c r="T23" s="54">
        <f t="shared" si="8"/>
        <v>6.442666666666667</v>
      </c>
      <c r="U23" s="54">
        <f t="shared" si="9"/>
        <v>6.8453333333333335</v>
      </c>
      <c r="V23" s="49">
        <v>0</v>
      </c>
      <c r="W23" s="63"/>
      <c r="X23" s="72">
        <f t="shared" si="10"/>
        <v>0</v>
      </c>
      <c r="Y23" s="72">
        <f t="shared" si="11"/>
        <v>0</v>
      </c>
      <c r="Z23" s="69">
        <v>0</v>
      </c>
      <c r="AA23" s="73"/>
      <c r="AB23" s="72">
        <f t="shared" si="12"/>
        <v>0</v>
      </c>
      <c r="AC23" s="72">
        <f t="shared" si="13"/>
        <v>0</v>
      </c>
      <c r="AD23" s="69">
        <v>0</v>
      </c>
      <c r="AE23" s="73"/>
      <c r="AF23" s="72">
        <f t="shared" si="14"/>
        <v>0</v>
      </c>
      <c r="AG23" s="72">
        <f t="shared" si="15"/>
        <v>0</v>
      </c>
      <c r="AH23" s="69">
        <v>0</v>
      </c>
      <c r="AI23" s="73"/>
      <c r="AJ23" s="72">
        <f t="shared" si="16"/>
        <v>0</v>
      </c>
      <c r="AK23" s="72">
        <f t="shared" si="17"/>
        <v>0</v>
      </c>
      <c r="AL23" s="69">
        <v>0</v>
      </c>
      <c r="AM23" s="62"/>
      <c r="AN23" s="72">
        <f t="shared" si="18"/>
        <v>0</v>
      </c>
      <c r="AO23" s="72">
        <f t="shared" si="19"/>
        <v>0</v>
      </c>
    </row>
    <row r="24" spans="1:41" ht="12.75">
      <c r="A24" s="37" t="s">
        <v>28</v>
      </c>
      <c r="B24" s="7">
        <v>1163.319</v>
      </c>
      <c r="C24" s="8">
        <v>2.21</v>
      </c>
      <c r="D24" s="54">
        <f t="shared" si="0"/>
        <v>2.357333333333333</v>
      </c>
      <c r="E24" s="54">
        <f t="shared" si="1"/>
        <v>2.5046666666666666</v>
      </c>
      <c r="F24" s="13">
        <v>1573.011</v>
      </c>
      <c r="G24" s="8">
        <v>3.21</v>
      </c>
      <c r="H24" s="54">
        <f t="shared" si="2"/>
        <v>3.424</v>
      </c>
      <c r="I24" s="54">
        <f t="shared" si="3"/>
        <v>3.638</v>
      </c>
      <c r="J24" s="13">
        <v>2242.844</v>
      </c>
      <c r="K24" s="8">
        <v>4.65</v>
      </c>
      <c r="L24" s="54">
        <f t="shared" si="4"/>
        <v>4.960000000000001</v>
      </c>
      <c r="M24" s="54">
        <f t="shared" si="5"/>
        <v>5.2700000000000005</v>
      </c>
      <c r="N24" s="13">
        <v>2274.499</v>
      </c>
      <c r="O24" s="8">
        <v>4.86</v>
      </c>
      <c r="P24" s="54">
        <f t="shared" si="6"/>
        <v>5.184000000000001</v>
      </c>
      <c r="Q24" s="54">
        <f t="shared" si="7"/>
        <v>5.508000000000001</v>
      </c>
      <c r="R24" s="13">
        <v>1708.573</v>
      </c>
      <c r="S24" s="8">
        <v>3.45</v>
      </c>
      <c r="T24" s="54">
        <f t="shared" si="8"/>
        <v>3.6799999999999997</v>
      </c>
      <c r="U24" s="54">
        <f t="shared" si="9"/>
        <v>3.91</v>
      </c>
      <c r="V24" s="49">
        <v>982.261</v>
      </c>
      <c r="W24" s="62">
        <v>2.11</v>
      </c>
      <c r="X24" s="72">
        <f t="shared" si="10"/>
        <v>2.2506666666666666</v>
      </c>
      <c r="Y24" s="72">
        <f t="shared" si="11"/>
        <v>2.3913333333333333</v>
      </c>
      <c r="Z24" s="69">
        <v>1141.0059999999999</v>
      </c>
      <c r="AA24" s="62">
        <v>2.52</v>
      </c>
      <c r="AB24" s="72">
        <f t="shared" si="12"/>
        <v>2.6879999999999997</v>
      </c>
      <c r="AC24" s="72">
        <f t="shared" si="13"/>
        <v>2.856</v>
      </c>
      <c r="AD24" s="69">
        <v>1626.1970000000001</v>
      </c>
      <c r="AE24" s="62">
        <v>3.57</v>
      </c>
      <c r="AF24" s="72">
        <f t="shared" si="14"/>
        <v>3.808</v>
      </c>
      <c r="AG24" s="72">
        <f t="shared" si="15"/>
        <v>4.045999999999999</v>
      </c>
      <c r="AH24" s="69">
        <v>1157.035</v>
      </c>
      <c r="AI24" s="62">
        <v>2.63</v>
      </c>
      <c r="AJ24" s="72">
        <f t="shared" si="16"/>
        <v>2.805333333333333</v>
      </c>
      <c r="AK24" s="72">
        <f t="shared" si="17"/>
        <v>2.980666666666666</v>
      </c>
      <c r="AL24" s="69">
        <v>1250.248</v>
      </c>
      <c r="AM24" s="62">
        <v>2.71</v>
      </c>
      <c r="AN24" s="72">
        <f t="shared" si="18"/>
        <v>2.8906666666666663</v>
      </c>
      <c r="AO24" s="72">
        <f t="shared" si="19"/>
        <v>3.071333333333333</v>
      </c>
    </row>
    <row r="25" spans="1:41" ht="12.75">
      <c r="A25" s="37" t="s">
        <v>29</v>
      </c>
      <c r="B25" s="7">
        <v>7329.34</v>
      </c>
      <c r="C25" s="8">
        <v>2.48</v>
      </c>
      <c r="D25" s="54">
        <f t="shared" si="0"/>
        <v>2.6453333333333333</v>
      </c>
      <c r="E25" s="54">
        <f t="shared" si="1"/>
        <v>2.8106666666666666</v>
      </c>
      <c r="F25" s="13">
        <v>8946.231</v>
      </c>
      <c r="G25" s="8">
        <v>3.14</v>
      </c>
      <c r="H25" s="54">
        <f t="shared" si="2"/>
        <v>3.3493333333333335</v>
      </c>
      <c r="I25" s="54">
        <f t="shared" si="3"/>
        <v>3.558666666666667</v>
      </c>
      <c r="J25" s="13">
        <v>13739.419</v>
      </c>
      <c r="K25" s="8">
        <v>4.95</v>
      </c>
      <c r="L25" s="54">
        <f t="shared" si="4"/>
        <v>5.28</v>
      </c>
      <c r="M25" s="54">
        <f t="shared" si="5"/>
        <v>5.61</v>
      </c>
      <c r="N25" s="13">
        <v>10338.86</v>
      </c>
      <c r="O25" s="8">
        <v>3.75</v>
      </c>
      <c r="P25" s="54">
        <f t="shared" si="6"/>
        <v>4</v>
      </c>
      <c r="Q25" s="54">
        <f t="shared" si="7"/>
        <v>4.25</v>
      </c>
      <c r="R25" s="13">
        <v>8960.296</v>
      </c>
      <c r="S25" s="8">
        <v>3.1</v>
      </c>
      <c r="T25" s="54">
        <f t="shared" si="8"/>
        <v>3.3066666666666666</v>
      </c>
      <c r="U25" s="54">
        <f t="shared" si="9"/>
        <v>3.513333333333333</v>
      </c>
      <c r="V25" s="49">
        <v>7308.464</v>
      </c>
      <c r="W25" s="62">
        <v>2.5</v>
      </c>
      <c r="X25" s="72">
        <f t="shared" si="10"/>
        <v>2.6666666666666665</v>
      </c>
      <c r="Y25" s="72">
        <f t="shared" si="11"/>
        <v>2.8333333333333335</v>
      </c>
      <c r="Z25" s="69">
        <v>6858.501</v>
      </c>
      <c r="AA25" s="62">
        <v>2.38</v>
      </c>
      <c r="AB25" s="72">
        <f t="shared" si="12"/>
        <v>2.5386666666666664</v>
      </c>
      <c r="AC25" s="72">
        <f t="shared" si="13"/>
        <v>2.697333333333333</v>
      </c>
      <c r="AD25" s="69">
        <v>10179.561</v>
      </c>
      <c r="AE25" s="62">
        <v>3.51</v>
      </c>
      <c r="AF25" s="72">
        <f t="shared" si="14"/>
        <v>3.7439999999999998</v>
      </c>
      <c r="AG25" s="72">
        <f t="shared" si="15"/>
        <v>3.9779999999999993</v>
      </c>
      <c r="AH25" s="69">
        <v>8485.219000000001</v>
      </c>
      <c r="AI25" s="62">
        <v>2.97</v>
      </c>
      <c r="AJ25" s="72">
        <f t="shared" si="16"/>
        <v>3.168</v>
      </c>
      <c r="AK25" s="72">
        <f t="shared" si="17"/>
        <v>3.366</v>
      </c>
      <c r="AL25" s="69">
        <v>6377.5</v>
      </c>
      <c r="AM25" s="62">
        <v>2.03</v>
      </c>
      <c r="AN25" s="72">
        <f t="shared" si="18"/>
        <v>2.165333333333333</v>
      </c>
      <c r="AO25" s="72">
        <f t="shared" si="19"/>
        <v>2.3006666666666664</v>
      </c>
    </row>
    <row r="26" spans="1:41" ht="12.75">
      <c r="A26" s="37" t="s">
        <v>30</v>
      </c>
      <c r="B26" s="7">
        <v>1936.576</v>
      </c>
      <c r="C26" s="8">
        <v>2.43</v>
      </c>
      <c r="D26" s="54">
        <f t="shared" si="0"/>
        <v>2.5920000000000005</v>
      </c>
      <c r="E26" s="54">
        <f t="shared" si="1"/>
        <v>2.7540000000000004</v>
      </c>
      <c r="F26" s="13">
        <v>2796.2509999999997</v>
      </c>
      <c r="G26" s="8">
        <v>3.79</v>
      </c>
      <c r="H26" s="54">
        <f t="shared" si="2"/>
        <v>4.042666666666666</v>
      </c>
      <c r="I26" s="54">
        <f t="shared" si="3"/>
        <v>4.295333333333334</v>
      </c>
      <c r="J26" s="13">
        <v>4785.750999999999</v>
      </c>
      <c r="K26" s="8">
        <v>6.75</v>
      </c>
      <c r="L26" s="54">
        <f t="shared" si="4"/>
        <v>7.199999999999999</v>
      </c>
      <c r="M26" s="54">
        <f t="shared" si="5"/>
        <v>7.6499999999999995</v>
      </c>
      <c r="N26" s="13">
        <v>3543.67</v>
      </c>
      <c r="O26" s="8">
        <v>5.22</v>
      </c>
      <c r="P26" s="54">
        <f t="shared" si="6"/>
        <v>5.568</v>
      </c>
      <c r="Q26" s="54">
        <f t="shared" si="7"/>
        <v>5.9159999999999995</v>
      </c>
      <c r="R26" s="13">
        <v>3044.009</v>
      </c>
      <c r="S26" s="8">
        <v>4.16</v>
      </c>
      <c r="T26" s="54">
        <f t="shared" si="8"/>
        <v>4.437333333333334</v>
      </c>
      <c r="U26" s="54">
        <f t="shared" si="9"/>
        <v>4.714666666666667</v>
      </c>
      <c r="V26" s="49">
        <v>2264.6459999999997</v>
      </c>
      <c r="W26" s="62">
        <v>3.29</v>
      </c>
      <c r="X26" s="72">
        <f t="shared" si="10"/>
        <v>3.509333333333333</v>
      </c>
      <c r="Y26" s="72">
        <f t="shared" si="11"/>
        <v>3.7286666666666664</v>
      </c>
      <c r="Z26" s="69">
        <v>2320.056</v>
      </c>
      <c r="AA26" s="62">
        <v>3.43</v>
      </c>
      <c r="AB26" s="72">
        <f t="shared" si="12"/>
        <v>3.658666666666667</v>
      </c>
      <c r="AC26" s="72">
        <f t="shared" si="13"/>
        <v>3.8873333333333333</v>
      </c>
      <c r="AD26" s="69">
        <v>3461.723</v>
      </c>
      <c r="AE26" s="62">
        <v>5.23</v>
      </c>
      <c r="AF26" s="72">
        <f t="shared" si="14"/>
        <v>5.578666666666667</v>
      </c>
      <c r="AG26" s="72">
        <f t="shared" si="15"/>
        <v>5.927333333333334</v>
      </c>
      <c r="AH26" s="69">
        <v>2983.134</v>
      </c>
      <c r="AI26" s="62">
        <v>4.48</v>
      </c>
      <c r="AJ26" s="72">
        <f t="shared" si="16"/>
        <v>4.778666666666667</v>
      </c>
      <c r="AK26" s="72">
        <f t="shared" si="17"/>
        <v>5.077333333333334</v>
      </c>
      <c r="AL26" s="69">
        <v>2106.5860000000002</v>
      </c>
      <c r="AM26" s="62">
        <v>3.03</v>
      </c>
      <c r="AN26" s="72">
        <f t="shared" si="18"/>
        <v>3.2319999999999998</v>
      </c>
      <c r="AO26" s="72">
        <f t="shared" si="19"/>
        <v>3.4339999999999997</v>
      </c>
    </row>
    <row r="27" spans="1:41" ht="12.75">
      <c r="A27" s="37" t="s">
        <v>31</v>
      </c>
      <c r="B27" s="7">
        <v>1834.243</v>
      </c>
      <c r="C27" s="8">
        <v>2.14</v>
      </c>
      <c r="D27" s="54">
        <f t="shared" si="0"/>
        <v>2.2826666666666666</v>
      </c>
      <c r="E27" s="54">
        <f t="shared" si="1"/>
        <v>2.4253333333333336</v>
      </c>
      <c r="F27" s="13">
        <v>2565.004</v>
      </c>
      <c r="G27" s="8">
        <v>3.23</v>
      </c>
      <c r="H27" s="54">
        <f t="shared" si="2"/>
        <v>3.4453333333333336</v>
      </c>
      <c r="I27" s="54">
        <f t="shared" si="3"/>
        <v>3.6606666666666667</v>
      </c>
      <c r="J27" s="13">
        <v>4755.813</v>
      </c>
      <c r="K27" s="8">
        <v>6.24</v>
      </c>
      <c r="L27" s="54">
        <f t="shared" si="4"/>
        <v>6.656</v>
      </c>
      <c r="M27" s="54">
        <f t="shared" si="5"/>
        <v>7.072</v>
      </c>
      <c r="N27" s="13">
        <v>3455.212</v>
      </c>
      <c r="O27" s="8">
        <v>4.55</v>
      </c>
      <c r="P27" s="54">
        <f t="shared" si="6"/>
        <v>4.8533333333333335</v>
      </c>
      <c r="Q27" s="54">
        <f t="shared" si="7"/>
        <v>5.156666666666666</v>
      </c>
      <c r="R27" s="13">
        <v>2670.866</v>
      </c>
      <c r="S27" s="8">
        <v>3.31</v>
      </c>
      <c r="T27" s="54">
        <f t="shared" si="8"/>
        <v>3.530666666666667</v>
      </c>
      <c r="U27" s="54">
        <f t="shared" si="9"/>
        <v>3.7513333333333336</v>
      </c>
      <c r="V27" s="49">
        <v>1937.5620000000001</v>
      </c>
      <c r="W27" s="62">
        <v>2.4</v>
      </c>
      <c r="X27" s="72">
        <f t="shared" si="10"/>
        <v>2.56</v>
      </c>
      <c r="Y27" s="72">
        <f t="shared" si="11"/>
        <v>2.72</v>
      </c>
      <c r="Z27" s="69">
        <v>2043.052</v>
      </c>
      <c r="AA27" s="62">
        <v>2.7</v>
      </c>
      <c r="AB27" s="72">
        <f t="shared" si="12"/>
        <v>2.8800000000000003</v>
      </c>
      <c r="AC27" s="72">
        <f t="shared" si="13"/>
        <v>3.0600000000000005</v>
      </c>
      <c r="AD27" s="69">
        <v>2992.848</v>
      </c>
      <c r="AE27" s="62">
        <v>3.94</v>
      </c>
      <c r="AF27" s="72">
        <f t="shared" si="14"/>
        <v>4.2026666666666666</v>
      </c>
      <c r="AG27" s="72">
        <f t="shared" si="15"/>
        <v>4.465333333333334</v>
      </c>
      <c r="AH27" s="69">
        <v>2720.081</v>
      </c>
      <c r="AI27" s="62">
        <v>3.59</v>
      </c>
      <c r="AJ27" s="72">
        <f t="shared" si="16"/>
        <v>3.829333333333333</v>
      </c>
      <c r="AK27" s="72">
        <f t="shared" si="17"/>
        <v>4.068666666666666</v>
      </c>
      <c r="AL27" s="69">
        <v>2072.174</v>
      </c>
      <c r="AM27" s="62">
        <v>2.6</v>
      </c>
      <c r="AN27" s="72">
        <f t="shared" si="18"/>
        <v>2.7733333333333334</v>
      </c>
      <c r="AO27" s="72">
        <f t="shared" si="19"/>
        <v>2.9466666666666663</v>
      </c>
    </row>
    <row r="28" spans="1:41" ht="12.75">
      <c r="A28" s="37" t="s">
        <v>32</v>
      </c>
      <c r="B28" s="7">
        <v>255.27800000000002</v>
      </c>
      <c r="C28" s="8">
        <v>2.24</v>
      </c>
      <c r="D28" s="54">
        <f t="shared" si="0"/>
        <v>2.3893333333333335</v>
      </c>
      <c r="E28" s="54">
        <f t="shared" si="1"/>
        <v>2.538666666666667</v>
      </c>
      <c r="F28" s="13">
        <v>358.196</v>
      </c>
      <c r="G28" s="8">
        <v>3.4</v>
      </c>
      <c r="H28" s="54">
        <f t="shared" si="2"/>
        <v>3.6266666666666665</v>
      </c>
      <c r="I28" s="54">
        <f t="shared" si="3"/>
        <v>3.853333333333333</v>
      </c>
      <c r="J28" s="13">
        <v>677.9680000000001</v>
      </c>
      <c r="K28" s="8">
        <v>6.84</v>
      </c>
      <c r="L28" s="54">
        <f t="shared" si="4"/>
        <v>7.296</v>
      </c>
      <c r="M28" s="54">
        <f t="shared" si="5"/>
        <v>7.752000000000001</v>
      </c>
      <c r="N28" s="13">
        <v>456.935</v>
      </c>
      <c r="O28" s="8">
        <v>4.63</v>
      </c>
      <c r="P28" s="54">
        <f t="shared" si="6"/>
        <v>4.938666666666666</v>
      </c>
      <c r="Q28" s="54">
        <f t="shared" si="7"/>
        <v>5.247333333333334</v>
      </c>
      <c r="R28" s="13">
        <v>411.134</v>
      </c>
      <c r="S28" s="8">
        <v>4.03</v>
      </c>
      <c r="T28" s="54">
        <f t="shared" si="8"/>
        <v>4.298666666666667</v>
      </c>
      <c r="U28" s="54">
        <f t="shared" si="9"/>
        <v>4.567333333333333</v>
      </c>
      <c r="V28" s="49">
        <v>323.097</v>
      </c>
      <c r="W28" s="62">
        <v>3</v>
      </c>
      <c r="X28" s="72">
        <f t="shared" si="10"/>
        <v>3.2</v>
      </c>
      <c r="Y28" s="72">
        <f t="shared" si="11"/>
        <v>3.4</v>
      </c>
      <c r="Z28" s="69">
        <v>322.95</v>
      </c>
      <c r="AA28" s="62">
        <v>3.09</v>
      </c>
      <c r="AB28" s="72">
        <f t="shared" si="12"/>
        <v>3.2960000000000003</v>
      </c>
      <c r="AC28" s="72">
        <f t="shared" si="13"/>
        <v>3.5020000000000002</v>
      </c>
      <c r="AD28" s="69">
        <v>502.07800000000003</v>
      </c>
      <c r="AE28" s="62">
        <v>5.13</v>
      </c>
      <c r="AF28" s="72">
        <f t="shared" si="14"/>
        <v>5.472</v>
      </c>
      <c r="AG28" s="72">
        <f t="shared" si="15"/>
        <v>5.814</v>
      </c>
      <c r="AH28" s="69">
        <v>432.211</v>
      </c>
      <c r="AI28" s="62">
        <v>4.4</v>
      </c>
      <c r="AJ28" s="72">
        <f t="shared" si="16"/>
        <v>4.693333333333333</v>
      </c>
      <c r="AK28" s="72">
        <f t="shared" si="17"/>
        <v>4.986666666666667</v>
      </c>
      <c r="AL28" s="69">
        <v>354.103</v>
      </c>
      <c r="AM28" s="62">
        <v>3.5</v>
      </c>
      <c r="AN28" s="72">
        <f t="shared" si="18"/>
        <v>3.7333333333333334</v>
      </c>
      <c r="AO28" s="72">
        <f t="shared" si="19"/>
        <v>3.966666666666667</v>
      </c>
    </row>
    <row r="29" spans="1:41" ht="12.75">
      <c r="A29" s="37" t="s">
        <v>33</v>
      </c>
      <c r="B29" s="7">
        <v>1850.4130000000002</v>
      </c>
      <c r="C29" s="9">
        <v>1.79</v>
      </c>
      <c r="D29" s="54">
        <f t="shared" si="0"/>
        <v>1.9093333333333335</v>
      </c>
      <c r="E29" s="54">
        <f t="shared" si="1"/>
        <v>2.0286666666666666</v>
      </c>
      <c r="F29" s="13">
        <v>2738.119</v>
      </c>
      <c r="G29" s="9">
        <v>2.75</v>
      </c>
      <c r="H29" s="54">
        <f t="shared" si="2"/>
        <v>2.9333333333333336</v>
      </c>
      <c r="I29" s="54">
        <f t="shared" si="3"/>
        <v>3.1166666666666667</v>
      </c>
      <c r="J29" s="13">
        <v>3788.752</v>
      </c>
      <c r="K29" s="9">
        <v>4.7</v>
      </c>
      <c r="L29" s="54">
        <f t="shared" si="4"/>
        <v>5.013333333333333</v>
      </c>
      <c r="M29" s="54">
        <f t="shared" si="5"/>
        <v>5.326666666666666</v>
      </c>
      <c r="N29" s="13">
        <v>3643.578</v>
      </c>
      <c r="O29" s="9">
        <v>3.72</v>
      </c>
      <c r="P29" s="54">
        <f t="shared" si="6"/>
        <v>3.9680000000000004</v>
      </c>
      <c r="Q29" s="54">
        <f t="shared" si="7"/>
        <v>4.216</v>
      </c>
      <c r="R29" s="13">
        <v>2394.483</v>
      </c>
      <c r="S29" s="9">
        <v>3.02</v>
      </c>
      <c r="T29" s="54">
        <f t="shared" si="8"/>
        <v>3.2213333333333334</v>
      </c>
      <c r="U29" s="54">
        <f t="shared" si="9"/>
        <v>3.4226666666666667</v>
      </c>
      <c r="V29" s="49">
        <v>0</v>
      </c>
      <c r="W29" s="63"/>
      <c r="X29" s="72">
        <f t="shared" si="10"/>
        <v>0</v>
      </c>
      <c r="Y29" s="72">
        <f t="shared" si="11"/>
        <v>0</v>
      </c>
      <c r="Z29" s="69"/>
      <c r="AA29" s="73"/>
      <c r="AB29" s="72">
        <f t="shared" si="12"/>
        <v>0</v>
      </c>
      <c r="AC29" s="72">
        <f t="shared" si="13"/>
        <v>0</v>
      </c>
      <c r="AD29" s="69">
        <v>0</v>
      </c>
      <c r="AE29" s="73"/>
      <c r="AF29" s="72">
        <f t="shared" si="14"/>
        <v>0</v>
      </c>
      <c r="AG29" s="72">
        <f t="shared" si="15"/>
        <v>0</v>
      </c>
      <c r="AH29" s="69">
        <v>0</v>
      </c>
      <c r="AI29" s="73"/>
      <c r="AJ29" s="72">
        <f t="shared" si="16"/>
        <v>0</v>
      </c>
      <c r="AK29" s="72">
        <f t="shared" si="17"/>
        <v>0</v>
      </c>
      <c r="AL29" s="69">
        <v>0</v>
      </c>
      <c r="AM29" s="62"/>
      <c r="AN29" s="72">
        <f t="shared" si="18"/>
        <v>0</v>
      </c>
      <c r="AO29" s="72">
        <f t="shared" si="19"/>
        <v>0</v>
      </c>
    </row>
    <row r="30" spans="1:41" ht="12.75">
      <c r="A30" s="37" t="s">
        <v>34</v>
      </c>
      <c r="B30" s="7">
        <v>383.753</v>
      </c>
      <c r="C30" s="8">
        <v>3.33</v>
      </c>
      <c r="D30" s="54">
        <f t="shared" si="0"/>
        <v>3.552</v>
      </c>
      <c r="E30" s="54">
        <f t="shared" si="1"/>
        <v>3.774</v>
      </c>
      <c r="F30" s="13">
        <v>521.39</v>
      </c>
      <c r="G30" s="8">
        <v>4.79</v>
      </c>
      <c r="H30" s="54">
        <f t="shared" si="2"/>
        <v>5.109333333333334</v>
      </c>
      <c r="I30" s="54">
        <f t="shared" si="3"/>
        <v>5.4286666666666665</v>
      </c>
      <c r="J30" s="13">
        <v>805.156</v>
      </c>
      <c r="K30" s="8">
        <v>7.84</v>
      </c>
      <c r="L30" s="54">
        <f t="shared" si="4"/>
        <v>8.362666666666666</v>
      </c>
      <c r="M30" s="54">
        <f t="shared" si="5"/>
        <v>8.885333333333334</v>
      </c>
      <c r="N30" s="13">
        <v>576.514</v>
      </c>
      <c r="O30" s="8">
        <v>5.55</v>
      </c>
      <c r="P30" s="54">
        <f t="shared" si="6"/>
        <v>5.92</v>
      </c>
      <c r="Q30" s="54">
        <f t="shared" si="7"/>
        <v>6.29</v>
      </c>
      <c r="R30" s="13">
        <v>492.942</v>
      </c>
      <c r="S30" s="8">
        <v>5.34</v>
      </c>
      <c r="T30" s="54">
        <f t="shared" si="8"/>
        <v>5.696</v>
      </c>
      <c r="U30" s="54">
        <f t="shared" si="9"/>
        <v>6.052</v>
      </c>
      <c r="V30" s="49">
        <v>400.353</v>
      </c>
      <c r="W30" s="62">
        <v>3.57</v>
      </c>
      <c r="X30" s="72">
        <f t="shared" si="10"/>
        <v>3.808</v>
      </c>
      <c r="Y30" s="72">
        <f t="shared" si="11"/>
        <v>4.045999999999999</v>
      </c>
      <c r="Z30" s="69">
        <v>368.02799999999996</v>
      </c>
      <c r="AA30" s="62">
        <v>3.72</v>
      </c>
      <c r="AB30" s="72">
        <f t="shared" si="12"/>
        <v>3.9680000000000004</v>
      </c>
      <c r="AC30" s="72">
        <f t="shared" si="13"/>
        <v>4.216</v>
      </c>
      <c r="AD30" s="69">
        <v>612.68</v>
      </c>
      <c r="AE30" s="62">
        <v>5.7</v>
      </c>
      <c r="AF30" s="72">
        <f t="shared" si="14"/>
        <v>6.08</v>
      </c>
      <c r="AG30" s="72">
        <f t="shared" si="15"/>
        <v>6.46</v>
      </c>
      <c r="AH30" s="69">
        <v>537.24</v>
      </c>
      <c r="AI30" s="62">
        <v>4.97</v>
      </c>
      <c r="AJ30" s="72">
        <f t="shared" si="16"/>
        <v>5.301333333333334</v>
      </c>
      <c r="AK30" s="72">
        <f t="shared" si="17"/>
        <v>5.632666666666667</v>
      </c>
      <c r="AL30" s="69">
        <v>407.41200000000003</v>
      </c>
      <c r="AM30" s="62">
        <v>3.64</v>
      </c>
      <c r="AN30" s="72">
        <f t="shared" si="18"/>
        <v>3.882666666666667</v>
      </c>
      <c r="AO30" s="72">
        <f t="shared" si="19"/>
        <v>4.125333333333334</v>
      </c>
    </row>
    <row r="31" spans="1:41" ht="12.75">
      <c r="A31" s="37" t="s">
        <v>35</v>
      </c>
      <c r="B31" s="7">
        <v>334.377</v>
      </c>
      <c r="C31" s="8">
        <v>2.17</v>
      </c>
      <c r="D31" s="54">
        <f t="shared" si="0"/>
        <v>2.3146666666666667</v>
      </c>
      <c r="E31" s="54">
        <f t="shared" si="1"/>
        <v>2.4593333333333334</v>
      </c>
      <c r="F31" s="13">
        <v>475</v>
      </c>
      <c r="G31" s="8">
        <v>3.77</v>
      </c>
      <c r="H31" s="54">
        <f t="shared" si="2"/>
        <v>4.021333333333334</v>
      </c>
      <c r="I31" s="54">
        <f t="shared" si="3"/>
        <v>4.272666666666667</v>
      </c>
      <c r="J31" s="13">
        <v>790.433</v>
      </c>
      <c r="K31" s="8">
        <v>6.64</v>
      </c>
      <c r="L31" s="54">
        <f t="shared" si="4"/>
        <v>7.082666666666666</v>
      </c>
      <c r="M31" s="54">
        <f t="shared" si="5"/>
        <v>7.525333333333332</v>
      </c>
      <c r="N31" s="13">
        <v>604.303</v>
      </c>
      <c r="O31" s="8">
        <v>4.96</v>
      </c>
      <c r="P31" s="54">
        <f t="shared" si="6"/>
        <v>5.290666666666667</v>
      </c>
      <c r="Q31" s="54">
        <f t="shared" si="7"/>
        <v>5.621333333333333</v>
      </c>
      <c r="R31" s="13">
        <v>507.439</v>
      </c>
      <c r="S31" s="8">
        <v>4.06</v>
      </c>
      <c r="T31" s="54">
        <f t="shared" si="8"/>
        <v>4.330666666666666</v>
      </c>
      <c r="U31" s="54">
        <f t="shared" si="9"/>
        <v>4.601333333333333</v>
      </c>
      <c r="V31" s="49">
        <v>427.678</v>
      </c>
      <c r="W31" s="62">
        <v>3.47</v>
      </c>
      <c r="X31" s="72">
        <f t="shared" si="10"/>
        <v>3.701333333333334</v>
      </c>
      <c r="Y31" s="72">
        <f t="shared" si="11"/>
        <v>3.932666666666667</v>
      </c>
      <c r="Z31" s="69">
        <v>418.997</v>
      </c>
      <c r="AA31" s="62">
        <v>3.51</v>
      </c>
      <c r="AB31" s="72">
        <f t="shared" si="12"/>
        <v>3.7439999999999998</v>
      </c>
      <c r="AC31" s="72">
        <f t="shared" si="13"/>
        <v>3.9779999999999993</v>
      </c>
      <c r="AD31" s="69">
        <v>646.927</v>
      </c>
      <c r="AE31" s="62">
        <v>5.36</v>
      </c>
      <c r="AF31" s="72">
        <f t="shared" si="14"/>
        <v>5.717333333333333</v>
      </c>
      <c r="AG31" s="72">
        <f t="shared" si="15"/>
        <v>6.074666666666666</v>
      </c>
      <c r="AH31" s="69">
        <v>575.315</v>
      </c>
      <c r="AI31" s="62">
        <v>4.7</v>
      </c>
      <c r="AJ31" s="72">
        <f t="shared" si="16"/>
        <v>5.013333333333333</v>
      </c>
      <c r="AK31" s="72">
        <f t="shared" si="17"/>
        <v>5.326666666666666</v>
      </c>
      <c r="AL31" s="69">
        <v>466.816</v>
      </c>
      <c r="AM31" s="62">
        <v>3.68</v>
      </c>
      <c r="AN31" s="72">
        <f t="shared" si="18"/>
        <v>3.9253333333333336</v>
      </c>
      <c r="AO31" s="72">
        <f t="shared" si="19"/>
        <v>4.1706666666666665</v>
      </c>
    </row>
    <row r="32" spans="1:41" ht="12.75">
      <c r="A32" s="37" t="s">
        <v>36</v>
      </c>
      <c r="B32" s="7">
        <v>446.77099999999996</v>
      </c>
      <c r="C32" s="8">
        <v>2.15</v>
      </c>
      <c r="D32" s="54">
        <f t="shared" si="0"/>
        <v>2.2933333333333334</v>
      </c>
      <c r="E32" s="54">
        <f t="shared" si="1"/>
        <v>2.4366666666666665</v>
      </c>
      <c r="F32" s="13">
        <v>523.746</v>
      </c>
      <c r="G32" s="8">
        <v>3.14</v>
      </c>
      <c r="H32" s="54">
        <f t="shared" si="2"/>
        <v>3.3493333333333335</v>
      </c>
      <c r="I32" s="54">
        <f t="shared" si="3"/>
        <v>3.558666666666667</v>
      </c>
      <c r="J32" s="13">
        <v>852.227</v>
      </c>
      <c r="K32" s="8">
        <v>5.37</v>
      </c>
      <c r="L32" s="54">
        <f t="shared" si="4"/>
        <v>5.728</v>
      </c>
      <c r="M32" s="54">
        <f t="shared" si="5"/>
        <v>6.085999999999999</v>
      </c>
      <c r="N32" s="13">
        <v>675.5830000000001</v>
      </c>
      <c r="O32" s="8">
        <v>4.21</v>
      </c>
      <c r="P32" s="54">
        <f t="shared" si="6"/>
        <v>4.490666666666667</v>
      </c>
      <c r="Q32" s="54">
        <f t="shared" si="7"/>
        <v>4.771333333333334</v>
      </c>
      <c r="R32" s="13">
        <v>544.938</v>
      </c>
      <c r="S32" s="8">
        <v>3.35</v>
      </c>
      <c r="T32" s="54">
        <f t="shared" si="8"/>
        <v>3.5733333333333333</v>
      </c>
      <c r="U32" s="54">
        <f t="shared" si="9"/>
        <v>3.796666666666667</v>
      </c>
      <c r="V32" s="49">
        <v>427.754</v>
      </c>
      <c r="W32" s="62">
        <v>2.97</v>
      </c>
      <c r="X32" s="72">
        <f t="shared" si="10"/>
        <v>3.168</v>
      </c>
      <c r="Y32" s="72">
        <f t="shared" si="11"/>
        <v>3.366</v>
      </c>
      <c r="Z32" s="69">
        <v>446.465</v>
      </c>
      <c r="AA32" s="62">
        <v>3.1</v>
      </c>
      <c r="AB32" s="72">
        <f t="shared" si="12"/>
        <v>3.3066666666666666</v>
      </c>
      <c r="AC32" s="72">
        <f t="shared" si="13"/>
        <v>3.513333333333333</v>
      </c>
      <c r="AD32" s="69">
        <v>655.445</v>
      </c>
      <c r="AE32" s="62">
        <v>4.75</v>
      </c>
      <c r="AF32" s="72">
        <f t="shared" si="14"/>
        <v>5.066666666666667</v>
      </c>
      <c r="AG32" s="72">
        <f t="shared" si="15"/>
        <v>5.383333333333334</v>
      </c>
      <c r="AH32" s="69">
        <v>507.23</v>
      </c>
      <c r="AI32" s="62">
        <v>3.66</v>
      </c>
      <c r="AJ32" s="72">
        <f t="shared" si="16"/>
        <v>3.9040000000000004</v>
      </c>
      <c r="AK32" s="72">
        <f t="shared" si="17"/>
        <v>4.148000000000001</v>
      </c>
      <c r="AL32" s="69">
        <v>396.468</v>
      </c>
      <c r="AM32" s="62">
        <v>2.67</v>
      </c>
      <c r="AN32" s="72">
        <f t="shared" si="18"/>
        <v>2.848</v>
      </c>
      <c r="AO32" s="72">
        <f t="shared" si="19"/>
        <v>3.026</v>
      </c>
    </row>
    <row r="33" spans="1:41" ht="12.75">
      <c r="A33" s="37" t="s">
        <v>37</v>
      </c>
      <c r="B33" s="7">
        <v>2568.714</v>
      </c>
      <c r="C33" s="8">
        <v>2.68</v>
      </c>
      <c r="D33" s="54">
        <f t="shared" si="0"/>
        <v>2.8586666666666667</v>
      </c>
      <c r="E33" s="54">
        <f t="shared" si="1"/>
        <v>3.037333333333333</v>
      </c>
      <c r="F33" s="13">
        <v>3245.71</v>
      </c>
      <c r="G33" s="8">
        <v>3.58</v>
      </c>
      <c r="H33" s="54">
        <f t="shared" si="2"/>
        <v>3.818666666666667</v>
      </c>
      <c r="I33" s="54">
        <f t="shared" si="3"/>
        <v>4.057333333333333</v>
      </c>
      <c r="J33" s="13">
        <v>4434.432</v>
      </c>
      <c r="K33" s="8">
        <v>4.93</v>
      </c>
      <c r="L33" s="54">
        <f t="shared" si="4"/>
        <v>5.258666666666666</v>
      </c>
      <c r="M33" s="54">
        <f t="shared" si="5"/>
        <v>5.587333333333333</v>
      </c>
      <c r="N33" s="13">
        <v>4067.157</v>
      </c>
      <c r="O33" s="8">
        <v>4.65</v>
      </c>
      <c r="P33" s="54">
        <f t="shared" si="6"/>
        <v>4.960000000000001</v>
      </c>
      <c r="Q33" s="54">
        <f t="shared" si="7"/>
        <v>5.2700000000000005</v>
      </c>
      <c r="R33" s="13">
        <v>3235.4610000000002</v>
      </c>
      <c r="S33" s="8">
        <v>3.51</v>
      </c>
      <c r="T33" s="54">
        <f t="shared" si="8"/>
        <v>3.7439999999999998</v>
      </c>
      <c r="U33" s="54">
        <f t="shared" si="9"/>
        <v>3.9779999999999993</v>
      </c>
      <c r="V33" s="49">
        <v>2570.962</v>
      </c>
      <c r="W33" s="62">
        <v>2.77</v>
      </c>
      <c r="X33" s="72">
        <f t="shared" si="10"/>
        <v>2.9546666666666663</v>
      </c>
      <c r="Y33" s="72">
        <f t="shared" si="11"/>
        <v>3.139333333333333</v>
      </c>
      <c r="Z33" s="69">
        <v>2679.916</v>
      </c>
      <c r="AA33" s="62">
        <v>2.97</v>
      </c>
      <c r="AB33" s="72">
        <f t="shared" si="12"/>
        <v>3.168</v>
      </c>
      <c r="AC33" s="72">
        <f t="shared" si="13"/>
        <v>3.366</v>
      </c>
      <c r="AD33" s="69">
        <v>3743.581</v>
      </c>
      <c r="AE33" s="62">
        <v>4.19</v>
      </c>
      <c r="AF33" s="72">
        <f t="shared" si="14"/>
        <v>4.469333333333333</v>
      </c>
      <c r="AG33" s="72">
        <f t="shared" si="15"/>
        <v>4.748666666666667</v>
      </c>
      <c r="AH33" s="69">
        <v>2854.189</v>
      </c>
      <c r="AI33" s="62">
        <v>3.19</v>
      </c>
      <c r="AJ33" s="72">
        <f t="shared" si="16"/>
        <v>3.4026666666666667</v>
      </c>
      <c r="AK33" s="72">
        <f t="shared" si="17"/>
        <v>3.615333333333333</v>
      </c>
      <c r="AL33" s="69">
        <v>2758.883</v>
      </c>
      <c r="AM33" s="62">
        <v>2.92</v>
      </c>
      <c r="AN33" s="72">
        <f t="shared" si="18"/>
        <v>3.1146666666666665</v>
      </c>
      <c r="AO33" s="72">
        <f t="shared" si="19"/>
        <v>3.3093333333333335</v>
      </c>
    </row>
    <row r="34" spans="1:41" ht="12.75">
      <c r="A34" s="37" t="s">
        <v>38</v>
      </c>
      <c r="B34" s="7">
        <v>2181.409</v>
      </c>
      <c r="C34" s="8">
        <v>2.13</v>
      </c>
      <c r="D34" s="54">
        <f t="shared" si="0"/>
        <v>2.272</v>
      </c>
      <c r="E34" s="54">
        <f t="shared" si="1"/>
        <v>2.4139999999999997</v>
      </c>
      <c r="F34" s="13">
        <v>2798.681</v>
      </c>
      <c r="G34" s="8">
        <v>3.02</v>
      </c>
      <c r="H34" s="54">
        <f t="shared" si="2"/>
        <v>3.2213333333333334</v>
      </c>
      <c r="I34" s="54">
        <f t="shared" si="3"/>
        <v>3.4226666666666667</v>
      </c>
      <c r="J34" s="13">
        <v>4882.473</v>
      </c>
      <c r="K34" s="8">
        <v>5.59</v>
      </c>
      <c r="L34" s="54">
        <f t="shared" si="4"/>
        <v>5.962666666666666</v>
      </c>
      <c r="M34" s="54">
        <f t="shared" si="5"/>
        <v>6.335333333333333</v>
      </c>
      <c r="N34" s="13">
        <v>3934.444</v>
      </c>
      <c r="O34" s="8">
        <v>4.56</v>
      </c>
      <c r="P34" s="54">
        <f t="shared" si="6"/>
        <v>4.863999999999999</v>
      </c>
      <c r="Q34" s="54">
        <f t="shared" si="7"/>
        <v>5.167999999999999</v>
      </c>
      <c r="R34" s="13">
        <v>3075.1050000000005</v>
      </c>
      <c r="S34" s="8">
        <v>3.4</v>
      </c>
      <c r="T34" s="54">
        <f t="shared" si="8"/>
        <v>3.6266666666666665</v>
      </c>
      <c r="U34" s="54">
        <f t="shared" si="9"/>
        <v>3.853333333333333</v>
      </c>
      <c r="V34" s="49">
        <v>1998.2930000000001</v>
      </c>
      <c r="W34" s="62">
        <v>2.3</v>
      </c>
      <c r="X34" s="72">
        <f t="shared" si="10"/>
        <v>2.453333333333333</v>
      </c>
      <c r="Y34" s="72">
        <f t="shared" si="11"/>
        <v>2.6066666666666665</v>
      </c>
      <c r="Z34" s="69">
        <v>2314.467</v>
      </c>
      <c r="AA34" s="62">
        <v>2.89</v>
      </c>
      <c r="AB34" s="72">
        <f t="shared" si="12"/>
        <v>3.082666666666667</v>
      </c>
      <c r="AC34" s="72">
        <f t="shared" si="13"/>
        <v>3.2753333333333337</v>
      </c>
      <c r="AD34" s="69">
        <v>3508.186</v>
      </c>
      <c r="AE34" s="62">
        <v>4.49</v>
      </c>
      <c r="AF34" s="72">
        <f t="shared" si="14"/>
        <v>4.789333333333333</v>
      </c>
      <c r="AG34" s="72">
        <f t="shared" si="15"/>
        <v>5.088666666666668</v>
      </c>
      <c r="AH34" s="69">
        <v>2613.927</v>
      </c>
      <c r="AI34" s="62">
        <v>3.33</v>
      </c>
      <c r="AJ34" s="72">
        <f t="shared" si="16"/>
        <v>3.552</v>
      </c>
      <c r="AK34" s="72">
        <f t="shared" si="17"/>
        <v>3.774</v>
      </c>
      <c r="AL34" s="69">
        <v>2701.2580000000003</v>
      </c>
      <c r="AM34" s="62">
        <v>3.34</v>
      </c>
      <c r="AN34" s="72">
        <f t="shared" si="18"/>
        <v>3.562666666666667</v>
      </c>
      <c r="AO34" s="72">
        <f t="shared" si="19"/>
        <v>3.7853333333333334</v>
      </c>
    </row>
    <row r="35" spans="1:41" ht="12.75">
      <c r="A35" s="37" t="s">
        <v>39</v>
      </c>
      <c r="B35" s="7">
        <v>4388.888</v>
      </c>
      <c r="C35" s="8">
        <v>2.01</v>
      </c>
      <c r="D35" s="54">
        <f t="shared" si="0"/>
        <v>2.1439999999999997</v>
      </c>
      <c r="E35" s="54">
        <f t="shared" si="1"/>
        <v>2.2779999999999996</v>
      </c>
      <c r="F35" s="13">
        <v>5767.483</v>
      </c>
      <c r="G35" s="8">
        <v>3.02</v>
      </c>
      <c r="H35" s="54">
        <f t="shared" si="2"/>
        <v>3.2213333333333334</v>
      </c>
      <c r="I35" s="54">
        <f t="shared" si="3"/>
        <v>3.4226666666666667</v>
      </c>
      <c r="J35" s="13">
        <v>8468.627</v>
      </c>
      <c r="K35" s="8">
        <v>4.55</v>
      </c>
      <c r="L35" s="54">
        <f t="shared" si="4"/>
        <v>4.8533333333333335</v>
      </c>
      <c r="M35" s="54">
        <f t="shared" si="5"/>
        <v>5.156666666666666</v>
      </c>
      <c r="N35" s="13">
        <v>8220.374</v>
      </c>
      <c r="O35" s="8">
        <v>4.57</v>
      </c>
      <c r="P35" s="54">
        <f t="shared" si="6"/>
        <v>4.874666666666667</v>
      </c>
      <c r="Q35" s="54">
        <f t="shared" si="7"/>
        <v>5.179333333333334</v>
      </c>
      <c r="R35" s="13">
        <v>6304.07</v>
      </c>
      <c r="S35" s="8">
        <v>3.29</v>
      </c>
      <c r="T35" s="54">
        <f t="shared" si="8"/>
        <v>3.509333333333333</v>
      </c>
      <c r="U35" s="54">
        <f t="shared" si="9"/>
        <v>3.7286666666666664</v>
      </c>
      <c r="V35" s="49">
        <v>4139.442</v>
      </c>
      <c r="W35" s="62">
        <v>2.09</v>
      </c>
      <c r="X35" s="72">
        <f t="shared" si="10"/>
        <v>2.229333333333333</v>
      </c>
      <c r="Y35" s="72">
        <f t="shared" si="11"/>
        <v>2.3686666666666665</v>
      </c>
      <c r="Z35" s="69">
        <v>5073.758</v>
      </c>
      <c r="AA35" s="62">
        <v>2.74</v>
      </c>
      <c r="AB35" s="72">
        <f t="shared" si="12"/>
        <v>2.9226666666666667</v>
      </c>
      <c r="AC35" s="72">
        <f t="shared" si="13"/>
        <v>3.1053333333333333</v>
      </c>
      <c r="AD35" s="69">
        <v>7512.36</v>
      </c>
      <c r="AE35" s="62">
        <v>4.1</v>
      </c>
      <c r="AF35" s="72">
        <f t="shared" si="14"/>
        <v>4.373333333333333</v>
      </c>
      <c r="AG35" s="72">
        <f t="shared" si="15"/>
        <v>4.6466666666666665</v>
      </c>
      <c r="AH35" s="69">
        <v>5663.342</v>
      </c>
      <c r="AI35" s="62">
        <v>3.07</v>
      </c>
      <c r="AJ35" s="72">
        <f t="shared" si="16"/>
        <v>3.274666666666666</v>
      </c>
      <c r="AK35" s="72">
        <f t="shared" si="17"/>
        <v>3.479333333333333</v>
      </c>
      <c r="AL35" s="69">
        <v>5642.26</v>
      </c>
      <c r="AM35" s="62">
        <v>2.84</v>
      </c>
      <c r="AN35" s="72">
        <f t="shared" si="18"/>
        <v>3.029333333333333</v>
      </c>
      <c r="AO35" s="72">
        <f t="shared" si="19"/>
        <v>3.2186666666666666</v>
      </c>
    </row>
    <row r="36" spans="1:41" ht="12.75">
      <c r="A36" s="37" t="s">
        <v>40</v>
      </c>
      <c r="B36" s="7">
        <v>4363.282</v>
      </c>
      <c r="C36" s="8">
        <v>2.43</v>
      </c>
      <c r="D36" s="54">
        <f t="shared" si="0"/>
        <v>2.5920000000000005</v>
      </c>
      <c r="E36" s="54">
        <f t="shared" si="1"/>
        <v>2.7540000000000004</v>
      </c>
      <c r="F36" s="13">
        <v>6213.834000000001</v>
      </c>
      <c r="G36" s="8">
        <v>3.79</v>
      </c>
      <c r="H36" s="54">
        <f t="shared" si="2"/>
        <v>4.042666666666666</v>
      </c>
      <c r="I36" s="54">
        <f t="shared" si="3"/>
        <v>4.295333333333334</v>
      </c>
      <c r="J36" s="13">
        <v>8815.14</v>
      </c>
      <c r="K36" s="8">
        <v>5.47</v>
      </c>
      <c r="L36" s="54">
        <f t="shared" si="4"/>
        <v>5.834666666666667</v>
      </c>
      <c r="M36" s="54">
        <f t="shared" si="5"/>
        <v>6.199333333333334</v>
      </c>
      <c r="N36" s="13">
        <v>8493.888</v>
      </c>
      <c r="O36" s="8">
        <v>5.4</v>
      </c>
      <c r="P36" s="54">
        <f t="shared" si="6"/>
        <v>5.760000000000001</v>
      </c>
      <c r="Q36" s="54">
        <f t="shared" si="7"/>
        <v>6.120000000000001</v>
      </c>
      <c r="R36" s="13">
        <v>6381.247</v>
      </c>
      <c r="S36" s="8">
        <v>3.9</v>
      </c>
      <c r="T36" s="54">
        <f t="shared" si="8"/>
        <v>4.16</v>
      </c>
      <c r="U36" s="54">
        <f t="shared" si="9"/>
        <v>4.42</v>
      </c>
      <c r="V36" s="49">
        <v>4001.583</v>
      </c>
      <c r="W36" s="62">
        <v>2.38</v>
      </c>
      <c r="X36" s="72">
        <f t="shared" si="10"/>
        <v>2.5386666666666664</v>
      </c>
      <c r="Y36" s="72">
        <f t="shared" si="11"/>
        <v>2.697333333333333</v>
      </c>
      <c r="Z36" s="69">
        <v>4413.464</v>
      </c>
      <c r="AA36" s="62">
        <v>2.78</v>
      </c>
      <c r="AB36" s="72">
        <f t="shared" si="12"/>
        <v>2.965333333333333</v>
      </c>
      <c r="AC36" s="72">
        <f t="shared" si="13"/>
        <v>3.1506666666666665</v>
      </c>
      <c r="AD36" s="69">
        <v>7050.65</v>
      </c>
      <c r="AE36" s="62">
        <v>4.52</v>
      </c>
      <c r="AF36" s="72">
        <f t="shared" si="14"/>
        <v>4.8213333333333335</v>
      </c>
      <c r="AG36" s="72">
        <f t="shared" si="15"/>
        <v>5.1226666666666665</v>
      </c>
      <c r="AH36" s="69">
        <v>5378.114</v>
      </c>
      <c r="AI36" s="62">
        <v>3.45</v>
      </c>
      <c r="AJ36" s="72">
        <f t="shared" si="16"/>
        <v>3.6799999999999997</v>
      </c>
      <c r="AK36" s="72">
        <f t="shared" si="17"/>
        <v>3.91</v>
      </c>
      <c r="AL36" s="69">
        <v>5533.461</v>
      </c>
      <c r="AM36" s="62">
        <v>3.42</v>
      </c>
      <c r="AN36" s="72">
        <f t="shared" si="18"/>
        <v>3.648</v>
      </c>
      <c r="AO36" s="72">
        <f t="shared" si="19"/>
        <v>3.8760000000000003</v>
      </c>
    </row>
    <row r="37" spans="1:41" ht="12.75">
      <c r="A37" s="37" t="s">
        <v>41</v>
      </c>
      <c r="B37" s="7">
        <v>5298.477</v>
      </c>
      <c r="C37" s="8">
        <v>2.18</v>
      </c>
      <c r="D37" s="54">
        <f t="shared" si="0"/>
        <v>2.3253333333333335</v>
      </c>
      <c r="E37" s="54">
        <f t="shared" si="1"/>
        <v>2.470666666666667</v>
      </c>
      <c r="F37" s="13">
        <v>7652.694</v>
      </c>
      <c r="G37" s="8">
        <v>3.47</v>
      </c>
      <c r="H37" s="54">
        <f t="shared" si="2"/>
        <v>3.701333333333334</v>
      </c>
      <c r="I37" s="54">
        <f t="shared" si="3"/>
        <v>3.932666666666667</v>
      </c>
      <c r="J37" s="13">
        <v>11003.283000000001</v>
      </c>
      <c r="K37" s="8">
        <v>5.1</v>
      </c>
      <c r="L37" s="54">
        <f t="shared" si="4"/>
        <v>5.4399999999999995</v>
      </c>
      <c r="M37" s="54">
        <f t="shared" si="5"/>
        <v>5.779999999999999</v>
      </c>
      <c r="N37" s="13">
        <v>10637.118</v>
      </c>
      <c r="O37" s="8">
        <v>5.1</v>
      </c>
      <c r="P37" s="54">
        <f t="shared" si="6"/>
        <v>5.4399999999999995</v>
      </c>
      <c r="Q37" s="54">
        <f t="shared" si="7"/>
        <v>5.779999999999999</v>
      </c>
      <c r="R37" s="13">
        <v>7392.601</v>
      </c>
      <c r="S37" s="8">
        <v>3.29</v>
      </c>
      <c r="T37" s="54">
        <f t="shared" si="8"/>
        <v>3.509333333333333</v>
      </c>
      <c r="U37" s="54">
        <f t="shared" si="9"/>
        <v>3.7286666666666664</v>
      </c>
      <c r="V37" s="49">
        <v>3539.71</v>
      </c>
      <c r="W37" s="62">
        <v>1.48</v>
      </c>
      <c r="X37" s="72">
        <f t="shared" si="10"/>
        <v>1.5786666666666664</v>
      </c>
      <c r="Y37" s="72">
        <f t="shared" si="11"/>
        <v>1.6773333333333331</v>
      </c>
      <c r="Z37" s="69">
        <v>4770.853</v>
      </c>
      <c r="AA37" s="62">
        <v>2.25</v>
      </c>
      <c r="AB37" s="72">
        <f t="shared" si="12"/>
        <v>2.4</v>
      </c>
      <c r="AC37" s="72">
        <f t="shared" si="13"/>
        <v>2.55</v>
      </c>
      <c r="AD37" s="69">
        <v>7405.593</v>
      </c>
      <c r="AE37" s="62">
        <v>3.58</v>
      </c>
      <c r="AF37" s="72">
        <f t="shared" si="14"/>
        <v>3.818666666666667</v>
      </c>
      <c r="AG37" s="72">
        <f t="shared" si="15"/>
        <v>4.057333333333333</v>
      </c>
      <c r="AH37" s="69">
        <v>5733.142</v>
      </c>
      <c r="AI37" s="62">
        <v>2.73</v>
      </c>
      <c r="AJ37" s="72">
        <f t="shared" si="16"/>
        <v>2.912</v>
      </c>
      <c r="AK37" s="72">
        <f t="shared" si="17"/>
        <v>3.0940000000000003</v>
      </c>
      <c r="AL37" s="69">
        <v>5854.1230000000005</v>
      </c>
      <c r="AM37" s="62">
        <v>2.62</v>
      </c>
      <c r="AN37" s="72">
        <f t="shared" si="18"/>
        <v>2.794666666666667</v>
      </c>
      <c r="AO37" s="72">
        <f t="shared" si="19"/>
        <v>2.9693333333333336</v>
      </c>
    </row>
    <row r="38" spans="1:41" ht="12.75">
      <c r="A38" s="37" t="s">
        <v>42</v>
      </c>
      <c r="B38" s="7">
        <v>2150.7110000000002</v>
      </c>
      <c r="C38" s="8">
        <v>2.07</v>
      </c>
      <c r="D38" s="54">
        <f t="shared" si="0"/>
        <v>2.208</v>
      </c>
      <c r="E38" s="54">
        <f t="shared" si="1"/>
        <v>2.346</v>
      </c>
      <c r="F38" s="13">
        <v>3339.078</v>
      </c>
      <c r="G38" s="8">
        <v>3.72</v>
      </c>
      <c r="H38" s="54">
        <f t="shared" si="2"/>
        <v>3.9680000000000004</v>
      </c>
      <c r="I38" s="54">
        <f t="shared" si="3"/>
        <v>4.216</v>
      </c>
      <c r="J38" s="13">
        <v>5377.808</v>
      </c>
      <c r="K38" s="8">
        <v>6.24</v>
      </c>
      <c r="L38" s="54">
        <f t="shared" si="4"/>
        <v>6.656</v>
      </c>
      <c r="M38" s="54">
        <f t="shared" si="5"/>
        <v>7.072</v>
      </c>
      <c r="N38" s="13">
        <v>4324.044</v>
      </c>
      <c r="O38" s="8">
        <v>5.05</v>
      </c>
      <c r="P38" s="54">
        <f t="shared" si="6"/>
        <v>5.386666666666667</v>
      </c>
      <c r="Q38" s="54">
        <f t="shared" si="7"/>
        <v>5.723333333333333</v>
      </c>
      <c r="R38" s="13">
        <v>3400.297</v>
      </c>
      <c r="S38" s="8">
        <v>3.74</v>
      </c>
      <c r="T38" s="54">
        <f t="shared" si="8"/>
        <v>3.9893333333333336</v>
      </c>
      <c r="U38" s="54">
        <f t="shared" si="9"/>
        <v>4.238666666666667</v>
      </c>
      <c r="V38" s="49">
        <v>2167.009</v>
      </c>
      <c r="W38" s="62">
        <v>2.5</v>
      </c>
      <c r="X38" s="72">
        <f t="shared" si="10"/>
        <v>2.6666666666666665</v>
      </c>
      <c r="Y38" s="72">
        <f t="shared" si="11"/>
        <v>2.8333333333333335</v>
      </c>
      <c r="Z38" s="69">
        <v>2468.976</v>
      </c>
      <c r="AA38" s="62">
        <v>3.02</v>
      </c>
      <c r="AB38" s="72">
        <f t="shared" si="12"/>
        <v>3.2213333333333334</v>
      </c>
      <c r="AC38" s="72">
        <f t="shared" si="13"/>
        <v>3.4226666666666667</v>
      </c>
      <c r="AD38" s="69">
        <v>3646.125</v>
      </c>
      <c r="AE38" s="62">
        <v>4.58</v>
      </c>
      <c r="AF38" s="72">
        <f t="shared" si="14"/>
        <v>4.8853333333333335</v>
      </c>
      <c r="AG38" s="72">
        <f t="shared" si="15"/>
        <v>5.190666666666666</v>
      </c>
      <c r="AH38" s="69">
        <v>2708.367</v>
      </c>
      <c r="AI38" s="62">
        <v>3.35</v>
      </c>
      <c r="AJ38" s="72">
        <f t="shared" si="16"/>
        <v>3.5733333333333333</v>
      </c>
      <c r="AK38" s="72">
        <f t="shared" si="17"/>
        <v>3.796666666666667</v>
      </c>
      <c r="AL38" s="69">
        <v>2617.464</v>
      </c>
      <c r="AM38" s="62">
        <v>2.98</v>
      </c>
      <c r="AN38" s="72">
        <f t="shared" si="18"/>
        <v>3.178666666666667</v>
      </c>
      <c r="AO38" s="72">
        <f t="shared" si="19"/>
        <v>3.3773333333333335</v>
      </c>
    </row>
    <row r="39" spans="1:41" ht="12.75">
      <c r="A39" s="37" t="s">
        <v>43</v>
      </c>
      <c r="B39" s="7">
        <v>5810.389</v>
      </c>
      <c r="C39" s="8">
        <v>2.22</v>
      </c>
      <c r="D39" s="54">
        <f t="shared" si="0"/>
        <v>2.3680000000000003</v>
      </c>
      <c r="E39" s="54">
        <f t="shared" si="1"/>
        <v>2.516</v>
      </c>
      <c r="F39" s="13">
        <v>7893.044</v>
      </c>
      <c r="G39" s="8">
        <v>3.28</v>
      </c>
      <c r="H39" s="54">
        <f t="shared" si="2"/>
        <v>3.498666666666667</v>
      </c>
      <c r="I39" s="54">
        <f t="shared" si="3"/>
        <v>3.7173333333333334</v>
      </c>
      <c r="J39" s="13">
        <v>13155.562000000002</v>
      </c>
      <c r="K39" s="8">
        <v>5.73</v>
      </c>
      <c r="L39" s="54">
        <f t="shared" si="4"/>
        <v>6.112000000000001</v>
      </c>
      <c r="M39" s="54">
        <f t="shared" si="5"/>
        <v>6.494000000000001</v>
      </c>
      <c r="N39" s="13">
        <v>10531.091</v>
      </c>
      <c r="O39" s="8">
        <v>4.63</v>
      </c>
      <c r="P39" s="54">
        <f t="shared" si="6"/>
        <v>4.938666666666666</v>
      </c>
      <c r="Q39" s="54">
        <f t="shared" si="7"/>
        <v>5.247333333333334</v>
      </c>
      <c r="R39" s="13">
        <v>8587.987</v>
      </c>
      <c r="S39" s="8">
        <v>3.57</v>
      </c>
      <c r="T39" s="54">
        <f t="shared" si="8"/>
        <v>3.808</v>
      </c>
      <c r="U39" s="54">
        <f t="shared" si="9"/>
        <v>4.045999999999999</v>
      </c>
      <c r="V39" s="49">
        <v>5385.856</v>
      </c>
      <c r="W39" s="62">
        <v>2.32</v>
      </c>
      <c r="X39" s="72">
        <f t="shared" si="10"/>
        <v>2.4746666666666663</v>
      </c>
      <c r="Y39" s="72">
        <f t="shared" si="11"/>
        <v>2.629333333333333</v>
      </c>
      <c r="Z39" s="69">
        <v>6055.474</v>
      </c>
      <c r="AA39" s="62">
        <v>2.75</v>
      </c>
      <c r="AB39" s="72">
        <f t="shared" si="12"/>
        <v>2.9333333333333336</v>
      </c>
      <c r="AC39" s="72">
        <f t="shared" si="13"/>
        <v>3.1166666666666667</v>
      </c>
      <c r="AD39" s="69">
        <v>9170.729000000001</v>
      </c>
      <c r="AE39" s="62">
        <v>4.24</v>
      </c>
      <c r="AF39" s="72">
        <f t="shared" si="14"/>
        <v>4.522666666666667</v>
      </c>
      <c r="AG39" s="72">
        <f t="shared" si="15"/>
        <v>4.8053333333333335</v>
      </c>
      <c r="AH39" s="69">
        <v>7211.168</v>
      </c>
      <c r="AI39" s="62">
        <v>3.38</v>
      </c>
      <c r="AJ39" s="72">
        <f t="shared" si="16"/>
        <v>3.6053333333333333</v>
      </c>
      <c r="AK39" s="72">
        <f t="shared" si="17"/>
        <v>3.8306666666666667</v>
      </c>
      <c r="AL39" s="69">
        <v>6836.313999999999</v>
      </c>
      <c r="AM39" s="62">
        <v>3.04</v>
      </c>
      <c r="AN39" s="72">
        <f t="shared" si="18"/>
        <v>3.2426666666666666</v>
      </c>
      <c r="AO39" s="72">
        <f t="shared" si="19"/>
        <v>3.445333333333333</v>
      </c>
    </row>
    <row r="40" spans="1:41" ht="12.75">
      <c r="A40" s="37" t="s">
        <v>44</v>
      </c>
      <c r="B40" s="7">
        <v>5751.239</v>
      </c>
      <c r="C40" s="8">
        <v>2.02</v>
      </c>
      <c r="D40" s="54">
        <f t="shared" si="0"/>
        <v>2.1546666666666665</v>
      </c>
      <c r="E40" s="54">
        <f t="shared" si="1"/>
        <v>2.2893333333333334</v>
      </c>
      <c r="F40" s="13">
        <v>8281.157</v>
      </c>
      <c r="G40" s="8">
        <v>3.26</v>
      </c>
      <c r="H40" s="54">
        <f t="shared" si="2"/>
        <v>3.4773333333333327</v>
      </c>
      <c r="I40" s="54">
        <f t="shared" si="3"/>
        <v>3.694666666666666</v>
      </c>
      <c r="J40" s="13">
        <v>13807.311</v>
      </c>
      <c r="K40" s="8">
        <v>5.72</v>
      </c>
      <c r="L40" s="54">
        <f t="shared" si="4"/>
        <v>6.101333333333333</v>
      </c>
      <c r="M40" s="54">
        <f t="shared" si="5"/>
        <v>6.482666666666667</v>
      </c>
      <c r="N40" s="13">
        <v>10717.679</v>
      </c>
      <c r="O40" s="8">
        <v>4.5</v>
      </c>
      <c r="P40" s="54">
        <f t="shared" si="6"/>
        <v>4.8</v>
      </c>
      <c r="Q40" s="54">
        <f t="shared" si="7"/>
        <v>5.1</v>
      </c>
      <c r="R40" s="13">
        <v>9079.656</v>
      </c>
      <c r="S40" s="8">
        <v>3.56</v>
      </c>
      <c r="T40" s="54">
        <f t="shared" si="8"/>
        <v>3.797333333333333</v>
      </c>
      <c r="U40" s="54">
        <f t="shared" si="9"/>
        <v>4.034666666666666</v>
      </c>
      <c r="V40" s="49">
        <v>5835.9169999999995</v>
      </c>
      <c r="W40" s="62">
        <v>2.22</v>
      </c>
      <c r="X40" s="72">
        <f t="shared" si="10"/>
        <v>2.3680000000000003</v>
      </c>
      <c r="Y40" s="72">
        <f t="shared" si="11"/>
        <v>2.516</v>
      </c>
      <c r="Z40" s="69">
        <v>6623.427</v>
      </c>
      <c r="AA40" s="62">
        <v>2.75</v>
      </c>
      <c r="AB40" s="72">
        <f t="shared" si="12"/>
        <v>2.9333333333333336</v>
      </c>
      <c r="AC40" s="72">
        <f t="shared" si="13"/>
        <v>3.1166666666666667</v>
      </c>
      <c r="AD40" s="69">
        <v>10378.363000000001</v>
      </c>
      <c r="AE40" s="62">
        <v>4.41</v>
      </c>
      <c r="AF40" s="72">
        <f t="shared" si="14"/>
        <v>4.704000000000001</v>
      </c>
      <c r="AG40" s="72">
        <f t="shared" si="15"/>
        <v>4.998</v>
      </c>
      <c r="AH40" s="69">
        <v>8033.502</v>
      </c>
      <c r="AI40" s="62">
        <v>3.41</v>
      </c>
      <c r="AJ40" s="72">
        <f t="shared" si="16"/>
        <v>3.6373333333333333</v>
      </c>
      <c r="AK40" s="72">
        <f t="shared" si="17"/>
        <v>3.864666666666667</v>
      </c>
      <c r="AL40" s="69">
        <v>7661.859</v>
      </c>
      <c r="AM40" s="62">
        <v>3.07</v>
      </c>
      <c r="AN40" s="72">
        <f t="shared" si="18"/>
        <v>3.274666666666666</v>
      </c>
      <c r="AO40" s="72">
        <f t="shared" si="19"/>
        <v>3.479333333333333</v>
      </c>
    </row>
    <row r="41" spans="1:41" ht="12.75">
      <c r="A41" s="37" t="s">
        <v>45</v>
      </c>
      <c r="B41" s="7">
        <v>5156.001</v>
      </c>
      <c r="C41" s="8">
        <v>2.61</v>
      </c>
      <c r="D41" s="54">
        <f t="shared" si="0"/>
        <v>2.784</v>
      </c>
      <c r="E41" s="54">
        <f t="shared" si="1"/>
        <v>2.9579999999999997</v>
      </c>
      <c r="F41" s="13">
        <v>6866.597000000001</v>
      </c>
      <c r="G41" s="8">
        <v>3.78</v>
      </c>
      <c r="H41" s="54">
        <f t="shared" si="2"/>
        <v>4.032</v>
      </c>
      <c r="I41" s="54">
        <f t="shared" si="3"/>
        <v>4.284</v>
      </c>
      <c r="J41" s="13">
        <v>10100.079</v>
      </c>
      <c r="K41" s="8">
        <v>5.71</v>
      </c>
      <c r="L41" s="54">
        <f t="shared" si="4"/>
        <v>6.0906666666666665</v>
      </c>
      <c r="M41" s="54">
        <f t="shared" si="5"/>
        <v>6.471333333333333</v>
      </c>
      <c r="N41" s="13">
        <v>8427.261999999999</v>
      </c>
      <c r="O41" s="8">
        <v>4.8</v>
      </c>
      <c r="P41" s="54">
        <f t="shared" si="6"/>
        <v>5.12</v>
      </c>
      <c r="Q41" s="54">
        <f t="shared" si="7"/>
        <v>5.44</v>
      </c>
      <c r="R41" s="13">
        <v>7095.937</v>
      </c>
      <c r="S41" s="8">
        <v>3.87</v>
      </c>
      <c r="T41" s="54">
        <f t="shared" si="8"/>
        <v>4.128</v>
      </c>
      <c r="U41" s="54">
        <f t="shared" si="9"/>
        <v>4.386</v>
      </c>
      <c r="V41" s="49">
        <v>4027.93</v>
      </c>
      <c r="W41" s="62">
        <v>2.52</v>
      </c>
      <c r="X41" s="72">
        <f t="shared" si="10"/>
        <v>2.6879999999999997</v>
      </c>
      <c r="Y41" s="72">
        <f t="shared" si="11"/>
        <v>2.856</v>
      </c>
      <c r="Z41" s="69">
        <v>4539.881</v>
      </c>
      <c r="AA41" s="62">
        <v>2.96</v>
      </c>
      <c r="AB41" s="72">
        <f t="shared" si="12"/>
        <v>3.157333333333333</v>
      </c>
      <c r="AC41" s="72">
        <f t="shared" si="13"/>
        <v>3.3546666666666662</v>
      </c>
      <c r="AD41" s="69">
        <v>6857.867</v>
      </c>
      <c r="AE41" s="62">
        <v>4.59</v>
      </c>
      <c r="AF41" s="72">
        <f t="shared" si="14"/>
        <v>4.896</v>
      </c>
      <c r="AG41" s="72">
        <f t="shared" si="15"/>
        <v>5.202</v>
      </c>
      <c r="AH41" s="69">
        <v>5473.655</v>
      </c>
      <c r="AI41" s="62">
        <v>3.6</v>
      </c>
      <c r="AJ41" s="72">
        <f t="shared" si="16"/>
        <v>3.84</v>
      </c>
      <c r="AK41" s="72">
        <f t="shared" si="17"/>
        <v>4.08</v>
      </c>
      <c r="AL41" s="69">
        <v>5194.681</v>
      </c>
      <c r="AM41" s="62">
        <v>3.26</v>
      </c>
      <c r="AN41" s="72">
        <f t="shared" si="18"/>
        <v>3.4773333333333327</v>
      </c>
      <c r="AO41" s="72">
        <f t="shared" si="19"/>
        <v>3.694666666666666</v>
      </c>
    </row>
    <row r="42" spans="1:41" ht="12.75">
      <c r="A42" s="37" t="s">
        <v>46</v>
      </c>
      <c r="B42" s="7">
        <v>4244.866</v>
      </c>
      <c r="C42" s="8">
        <v>2.19</v>
      </c>
      <c r="D42" s="54">
        <f t="shared" si="0"/>
        <v>2.336</v>
      </c>
      <c r="E42" s="54">
        <f t="shared" si="1"/>
        <v>2.482</v>
      </c>
      <c r="F42" s="13">
        <v>6008.402</v>
      </c>
      <c r="G42" s="8">
        <v>3.45</v>
      </c>
      <c r="H42" s="54">
        <f t="shared" si="2"/>
        <v>3.6799999999999997</v>
      </c>
      <c r="I42" s="54">
        <f t="shared" si="3"/>
        <v>3.91</v>
      </c>
      <c r="J42" s="13">
        <v>10042.855000000001</v>
      </c>
      <c r="K42" s="8">
        <v>5.99</v>
      </c>
      <c r="L42" s="54">
        <f t="shared" si="4"/>
        <v>6.389333333333333</v>
      </c>
      <c r="M42" s="54">
        <f t="shared" si="5"/>
        <v>6.788666666666667</v>
      </c>
      <c r="N42" s="13">
        <v>7491.839</v>
      </c>
      <c r="O42" s="8">
        <v>4.5</v>
      </c>
      <c r="P42" s="54">
        <f t="shared" si="6"/>
        <v>4.8</v>
      </c>
      <c r="Q42" s="54">
        <f t="shared" si="7"/>
        <v>5.1</v>
      </c>
      <c r="R42" s="13">
        <v>6163.683</v>
      </c>
      <c r="S42" s="8">
        <v>3.54</v>
      </c>
      <c r="T42" s="54">
        <f t="shared" si="8"/>
        <v>3.776</v>
      </c>
      <c r="U42" s="54">
        <f t="shared" si="9"/>
        <v>4.012</v>
      </c>
      <c r="V42" s="49">
        <v>3671.891</v>
      </c>
      <c r="W42" s="62">
        <v>2.18</v>
      </c>
      <c r="X42" s="72">
        <f t="shared" si="10"/>
        <v>2.3253333333333335</v>
      </c>
      <c r="Y42" s="72">
        <f t="shared" si="11"/>
        <v>2.470666666666667</v>
      </c>
      <c r="Z42" s="69">
        <v>3614.743</v>
      </c>
      <c r="AA42" s="62">
        <v>2.27</v>
      </c>
      <c r="AB42" s="72">
        <f t="shared" si="12"/>
        <v>2.4213333333333336</v>
      </c>
      <c r="AC42" s="72">
        <f t="shared" si="13"/>
        <v>2.5726666666666667</v>
      </c>
      <c r="AD42" s="69">
        <v>5577.047</v>
      </c>
      <c r="AE42" s="62">
        <v>3.52</v>
      </c>
      <c r="AF42" s="72">
        <f t="shared" si="14"/>
        <v>3.7546666666666666</v>
      </c>
      <c r="AG42" s="72">
        <f t="shared" si="15"/>
        <v>3.989333333333333</v>
      </c>
      <c r="AH42" s="69">
        <v>4426.735</v>
      </c>
      <c r="AI42" s="62">
        <v>2.79</v>
      </c>
      <c r="AJ42" s="72">
        <f t="shared" si="16"/>
        <v>2.9760000000000004</v>
      </c>
      <c r="AK42" s="72">
        <f t="shared" si="17"/>
        <v>3.1620000000000004</v>
      </c>
      <c r="AL42" s="69">
        <v>4108.218</v>
      </c>
      <c r="AM42" s="62">
        <v>2.41</v>
      </c>
      <c r="AN42" s="72">
        <f t="shared" si="18"/>
        <v>2.570666666666667</v>
      </c>
      <c r="AO42" s="72">
        <f t="shared" si="19"/>
        <v>2.731333333333333</v>
      </c>
    </row>
    <row r="43" spans="1:41" ht="12.75">
      <c r="A43" s="37" t="s">
        <v>47</v>
      </c>
      <c r="B43" s="7">
        <v>1235.23</v>
      </c>
      <c r="C43" s="8">
        <v>2.93</v>
      </c>
      <c r="D43" s="54">
        <f t="shared" si="0"/>
        <v>3.1253333333333333</v>
      </c>
      <c r="E43" s="54">
        <f t="shared" si="1"/>
        <v>3.3206666666666664</v>
      </c>
      <c r="F43" s="13">
        <v>1505.6870000000001</v>
      </c>
      <c r="G43" s="8">
        <v>3.72</v>
      </c>
      <c r="H43" s="54">
        <f t="shared" si="2"/>
        <v>3.9680000000000004</v>
      </c>
      <c r="I43" s="54">
        <f t="shared" si="3"/>
        <v>4.216</v>
      </c>
      <c r="J43" s="13">
        <v>1826.341</v>
      </c>
      <c r="K43" s="8">
        <v>4.5</v>
      </c>
      <c r="L43" s="54">
        <f t="shared" si="4"/>
        <v>4.8</v>
      </c>
      <c r="M43" s="54">
        <f t="shared" si="5"/>
        <v>5.1</v>
      </c>
      <c r="N43" s="13">
        <v>2096.496</v>
      </c>
      <c r="O43" s="8">
        <v>5.34</v>
      </c>
      <c r="P43" s="54">
        <f t="shared" si="6"/>
        <v>5.696</v>
      </c>
      <c r="Q43" s="54">
        <f t="shared" si="7"/>
        <v>6.052</v>
      </c>
      <c r="R43" s="13">
        <v>1696.778</v>
      </c>
      <c r="S43" s="8">
        <v>4.1</v>
      </c>
      <c r="T43" s="54">
        <f t="shared" si="8"/>
        <v>4.373333333333333</v>
      </c>
      <c r="U43" s="54">
        <f t="shared" si="9"/>
        <v>4.6466666666666665</v>
      </c>
      <c r="V43" s="49">
        <v>1264.922</v>
      </c>
      <c r="W43" s="62">
        <v>3.05</v>
      </c>
      <c r="X43" s="72">
        <f t="shared" si="10"/>
        <v>3.253333333333333</v>
      </c>
      <c r="Y43" s="72">
        <f t="shared" si="11"/>
        <v>3.4566666666666666</v>
      </c>
      <c r="Z43" s="69">
        <v>1342.642</v>
      </c>
      <c r="AA43" s="62">
        <v>3.29</v>
      </c>
      <c r="AB43" s="72">
        <f t="shared" si="12"/>
        <v>3.509333333333333</v>
      </c>
      <c r="AC43" s="72">
        <f t="shared" si="13"/>
        <v>3.7286666666666664</v>
      </c>
      <c r="AD43" s="69">
        <v>2004.8359999999998</v>
      </c>
      <c r="AE43" s="62">
        <v>5</v>
      </c>
      <c r="AF43" s="72">
        <f t="shared" si="14"/>
        <v>5.333333333333333</v>
      </c>
      <c r="AG43" s="72">
        <f t="shared" si="15"/>
        <v>5.666666666666667</v>
      </c>
      <c r="AH43" s="69">
        <v>1371.616</v>
      </c>
      <c r="AI43" s="62">
        <v>3.4</v>
      </c>
      <c r="AJ43" s="72">
        <f t="shared" si="16"/>
        <v>3.6266666666666665</v>
      </c>
      <c r="AK43" s="72">
        <f t="shared" si="17"/>
        <v>3.853333333333333</v>
      </c>
      <c r="AL43" s="69">
        <v>1702.459</v>
      </c>
      <c r="AM43" s="62">
        <v>4.09</v>
      </c>
      <c r="AN43" s="72">
        <f t="shared" si="18"/>
        <v>4.362666666666667</v>
      </c>
      <c r="AO43" s="72">
        <f t="shared" si="19"/>
        <v>4.635333333333333</v>
      </c>
    </row>
    <row r="44" spans="1:41" ht="12.75">
      <c r="A44" s="37" t="s">
        <v>48</v>
      </c>
      <c r="B44" s="7">
        <v>447.688</v>
      </c>
      <c r="C44" s="8">
        <v>2.19</v>
      </c>
      <c r="D44" s="54">
        <f t="shared" si="0"/>
        <v>2.336</v>
      </c>
      <c r="E44" s="54">
        <f t="shared" si="1"/>
        <v>2.482</v>
      </c>
      <c r="F44" s="13">
        <v>687.1189999999999</v>
      </c>
      <c r="G44" s="8">
        <v>3.76</v>
      </c>
      <c r="H44" s="54">
        <f t="shared" si="2"/>
        <v>4.010666666666666</v>
      </c>
      <c r="I44" s="54">
        <f t="shared" si="3"/>
        <v>4.261333333333333</v>
      </c>
      <c r="J44" s="13">
        <v>687.9129999999999</v>
      </c>
      <c r="K44" s="8">
        <v>4.4</v>
      </c>
      <c r="L44" s="54">
        <f t="shared" si="4"/>
        <v>4.693333333333333</v>
      </c>
      <c r="M44" s="54">
        <f t="shared" si="5"/>
        <v>4.986666666666667</v>
      </c>
      <c r="N44" s="13">
        <v>840.619</v>
      </c>
      <c r="O44" s="8">
        <v>4.9</v>
      </c>
      <c r="P44" s="54">
        <f t="shared" si="6"/>
        <v>5.2266666666666675</v>
      </c>
      <c r="Q44" s="54">
        <f t="shared" si="7"/>
        <v>5.553333333333334</v>
      </c>
      <c r="R44" s="13">
        <v>651.855</v>
      </c>
      <c r="S44" s="8">
        <v>3.62</v>
      </c>
      <c r="T44" s="54">
        <f t="shared" si="8"/>
        <v>3.8613333333333335</v>
      </c>
      <c r="U44" s="54">
        <f t="shared" si="9"/>
        <v>4.102666666666667</v>
      </c>
      <c r="V44" s="49">
        <v>406.872</v>
      </c>
      <c r="W44" s="62">
        <v>2.22</v>
      </c>
      <c r="X44" s="72">
        <f t="shared" si="10"/>
        <v>2.3680000000000003</v>
      </c>
      <c r="Y44" s="72">
        <f t="shared" si="11"/>
        <v>2.516</v>
      </c>
      <c r="Z44" s="69">
        <v>439.26</v>
      </c>
      <c r="AA44" s="62">
        <v>2.64</v>
      </c>
      <c r="AB44" s="72">
        <f t="shared" si="12"/>
        <v>2.8160000000000003</v>
      </c>
      <c r="AC44" s="72">
        <f t="shared" si="13"/>
        <v>2.992</v>
      </c>
      <c r="AD44" s="69">
        <v>731.8989999999999</v>
      </c>
      <c r="AE44" s="62">
        <v>4.58</v>
      </c>
      <c r="AF44" s="72">
        <f t="shared" si="14"/>
        <v>4.8853333333333335</v>
      </c>
      <c r="AG44" s="72">
        <f t="shared" si="15"/>
        <v>5.190666666666666</v>
      </c>
      <c r="AH44" s="69">
        <v>512.843</v>
      </c>
      <c r="AI44" s="62">
        <v>3.17</v>
      </c>
      <c r="AJ44" s="72">
        <f t="shared" si="16"/>
        <v>3.3813333333333335</v>
      </c>
      <c r="AK44" s="72">
        <f t="shared" si="17"/>
        <v>3.5926666666666667</v>
      </c>
      <c r="AL44" s="69">
        <v>653.368</v>
      </c>
      <c r="AM44" s="62">
        <v>3.88</v>
      </c>
      <c r="AN44" s="72">
        <f t="shared" si="18"/>
        <v>4.1386666666666665</v>
      </c>
      <c r="AO44" s="72">
        <f t="shared" si="19"/>
        <v>4.397333333333333</v>
      </c>
    </row>
    <row r="45" spans="1:41" ht="12.75">
      <c r="A45" s="37" t="s">
        <v>49</v>
      </c>
      <c r="B45" s="7">
        <v>1681.27</v>
      </c>
      <c r="C45" s="8">
        <v>2.22</v>
      </c>
      <c r="D45" s="54">
        <f t="shared" si="0"/>
        <v>2.3680000000000003</v>
      </c>
      <c r="E45" s="54">
        <f t="shared" si="1"/>
        <v>2.516</v>
      </c>
      <c r="F45" s="13">
        <v>2085.723</v>
      </c>
      <c r="G45" s="8">
        <v>3.09</v>
      </c>
      <c r="H45" s="54">
        <f t="shared" si="2"/>
        <v>3.2960000000000003</v>
      </c>
      <c r="I45" s="54">
        <f t="shared" si="3"/>
        <v>3.5020000000000002</v>
      </c>
      <c r="J45" s="13">
        <v>2963.1589999999997</v>
      </c>
      <c r="K45" s="8">
        <v>4.39</v>
      </c>
      <c r="L45" s="54">
        <f t="shared" si="4"/>
        <v>4.682666666666666</v>
      </c>
      <c r="M45" s="54">
        <f t="shared" si="5"/>
        <v>4.9753333333333325</v>
      </c>
      <c r="N45" s="13">
        <v>3169.4790000000003</v>
      </c>
      <c r="O45" s="8">
        <v>4.75</v>
      </c>
      <c r="P45" s="54">
        <f t="shared" si="6"/>
        <v>5.066666666666667</v>
      </c>
      <c r="Q45" s="54">
        <f t="shared" si="7"/>
        <v>5.383333333333334</v>
      </c>
      <c r="R45" s="13">
        <v>2402.152</v>
      </c>
      <c r="S45" s="8">
        <v>3.39</v>
      </c>
      <c r="T45" s="54">
        <f t="shared" si="8"/>
        <v>3.6160000000000005</v>
      </c>
      <c r="U45" s="54">
        <f t="shared" si="9"/>
        <v>3.8420000000000005</v>
      </c>
      <c r="V45" s="49">
        <v>1658.95</v>
      </c>
      <c r="W45" s="62">
        <v>2.32</v>
      </c>
      <c r="X45" s="72">
        <f t="shared" si="10"/>
        <v>2.4746666666666663</v>
      </c>
      <c r="Y45" s="72">
        <f t="shared" si="11"/>
        <v>2.629333333333333</v>
      </c>
      <c r="Z45" s="69">
        <v>1706.342</v>
      </c>
      <c r="AA45" s="62">
        <v>2.42</v>
      </c>
      <c r="AB45" s="72">
        <f t="shared" si="12"/>
        <v>2.5813333333333333</v>
      </c>
      <c r="AC45" s="72">
        <f t="shared" si="13"/>
        <v>2.7426666666666666</v>
      </c>
      <c r="AD45" s="69">
        <v>2928.809</v>
      </c>
      <c r="AE45" s="62">
        <v>4.35</v>
      </c>
      <c r="AF45" s="72">
        <f t="shared" si="14"/>
        <v>4.64</v>
      </c>
      <c r="AG45" s="72">
        <f t="shared" si="15"/>
        <v>4.93</v>
      </c>
      <c r="AH45" s="69">
        <v>2103.279</v>
      </c>
      <c r="AI45" s="62">
        <v>3.06</v>
      </c>
      <c r="AJ45" s="72">
        <f t="shared" si="16"/>
        <v>3.2640000000000002</v>
      </c>
      <c r="AK45" s="72">
        <f t="shared" si="17"/>
        <v>3.4680000000000004</v>
      </c>
      <c r="AL45" s="69">
        <v>2270.633</v>
      </c>
      <c r="AM45" s="62">
        <v>3.24</v>
      </c>
      <c r="AN45" s="72">
        <f t="shared" si="18"/>
        <v>3.4560000000000004</v>
      </c>
      <c r="AO45" s="72">
        <f t="shared" si="19"/>
        <v>3.672</v>
      </c>
    </row>
    <row r="46" spans="1:41" ht="12.75">
      <c r="A46" s="37" t="s">
        <v>50</v>
      </c>
      <c r="B46" s="7">
        <v>1361.7129999999997</v>
      </c>
      <c r="C46" s="8">
        <v>2.05</v>
      </c>
      <c r="D46" s="54">
        <f t="shared" si="0"/>
        <v>2.1866666666666665</v>
      </c>
      <c r="E46" s="54">
        <f t="shared" si="1"/>
        <v>2.3233333333333333</v>
      </c>
      <c r="F46" s="13">
        <v>1889.652</v>
      </c>
      <c r="G46" s="8">
        <v>3</v>
      </c>
      <c r="H46" s="54">
        <f t="shared" si="2"/>
        <v>3.2</v>
      </c>
      <c r="I46" s="54">
        <f t="shared" si="3"/>
        <v>3.4</v>
      </c>
      <c r="J46" s="13">
        <v>2421.727</v>
      </c>
      <c r="K46" s="8">
        <v>3.96</v>
      </c>
      <c r="L46" s="54">
        <f t="shared" si="4"/>
        <v>4.224</v>
      </c>
      <c r="M46" s="54">
        <f t="shared" si="5"/>
        <v>4.4879999999999995</v>
      </c>
      <c r="N46" s="13">
        <v>2430.6530000000002</v>
      </c>
      <c r="O46" s="8">
        <v>4.16</v>
      </c>
      <c r="P46" s="54">
        <f t="shared" si="6"/>
        <v>4.437333333333334</v>
      </c>
      <c r="Q46" s="54">
        <f t="shared" si="7"/>
        <v>4.714666666666667</v>
      </c>
      <c r="R46" s="13">
        <v>1927.7569999999998</v>
      </c>
      <c r="S46" s="8">
        <v>3.02</v>
      </c>
      <c r="T46" s="54">
        <f t="shared" si="8"/>
        <v>3.2213333333333334</v>
      </c>
      <c r="U46" s="54">
        <f t="shared" si="9"/>
        <v>3.4226666666666667</v>
      </c>
      <c r="V46" s="49">
        <v>1265.239</v>
      </c>
      <c r="W46" s="62">
        <v>1.91</v>
      </c>
      <c r="X46" s="72">
        <f t="shared" si="10"/>
        <v>2.037333333333333</v>
      </c>
      <c r="Y46" s="72">
        <f t="shared" si="11"/>
        <v>2.1646666666666667</v>
      </c>
      <c r="Z46" s="69">
        <v>1458.977</v>
      </c>
      <c r="AA46" s="62">
        <v>2.39</v>
      </c>
      <c r="AB46" s="72">
        <f t="shared" si="12"/>
        <v>2.5493333333333332</v>
      </c>
      <c r="AC46" s="72">
        <f t="shared" si="13"/>
        <v>2.708666666666667</v>
      </c>
      <c r="AD46" s="69">
        <v>2137.163</v>
      </c>
      <c r="AE46" s="62">
        <v>3.58</v>
      </c>
      <c r="AF46" s="72">
        <f t="shared" si="14"/>
        <v>3.818666666666667</v>
      </c>
      <c r="AG46" s="72">
        <f t="shared" si="15"/>
        <v>4.057333333333333</v>
      </c>
      <c r="AH46" s="69">
        <v>1508.746</v>
      </c>
      <c r="AI46" s="62">
        <v>2.57</v>
      </c>
      <c r="AJ46" s="72">
        <f t="shared" si="16"/>
        <v>2.7413333333333334</v>
      </c>
      <c r="AK46" s="72">
        <f t="shared" si="17"/>
        <v>2.9126666666666665</v>
      </c>
      <c r="AL46" s="69">
        <v>1838.179</v>
      </c>
      <c r="AM46" s="62">
        <v>2.9</v>
      </c>
      <c r="AN46" s="72">
        <f t="shared" si="18"/>
        <v>3.0933333333333337</v>
      </c>
      <c r="AO46" s="72">
        <f t="shared" si="19"/>
        <v>3.2866666666666666</v>
      </c>
    </row>
    <row r="47" spans="1:41" ht="12.75">
      <c r="A47" s="37" t="s">
        <v>51</v>
      </c>
      <c r="B47" s="7">
        <v>760.655</v>
      </c>
      <c r="C47" s="8">
        <v>2.19</v>
      </c>
      <c r="D47" s="54">
        <f t="shared" si="0"/>
        <v>2.336</v>
      </c>
      <c r="E47" s="54">
        <f t="shared" si="1"/>
        <v>2.482</v>
      </c>
      <c r="F47" s="13">
        <v>866.234</v>
      </c>
      <c r="G47" s="8">
        <v>2.71</v>
      </c>
      <c r="H47" s="54">
        <f t="shared" si="2"/>
        <v>2.8906666666666663</v>
      </c>
      <c r="I47" s="54">
        <f t="shared" si="3"/>
        <v>3.071333333333333</v>
      </c>
      <c r="J47" s="13">
        <v>1169.096</v>
      </c>
      <c r="K47" s="8">
        <v>3.83</v>
      </c>
      <c r="L47" s="54">
        <f t="shared" si="4"/>
        <v>4.085333333333334</v>
      </c>
      <c r="M47" s="54">
        <f t="shared" si="5"/>
        <v>4.340666666666667</v>
      </c>
      <c r="N47" s="13">
        <v>1307.969</v>
      </c>
      <c r="O47" s="8">
        <v>4.38</v>
      </c>
      <c r="P47" s="54">
        <f t="shared" si="6"/>
        <v>4.672</v>
      </c>
      <c r="Q47" s="54">
        <f t="shared" si="7"/>
        <v>4.964</v>
      </c>
      <c r="R47" s="13">
        <v>956.015</v>
      </c>
      <c r="S47" s="8">
        <v>2.94</v>
      </c>
      <c r="T47" s="54">
        <f t="shared" si="8"/>
        <v>3.136</v>
      </c>
      <c r="U47" s="54">
        <f t="shared" si="9"/>
        <v>3.332</v>
      </c>
      <c r="V47" s="49">
        <v>640.072</v>
      </c>
      <c r="W47" s="62">
        <v>1.95</v>
      </c>
      <c r="X47" s="72">
        <f t="shared" si="10"/>
        <v>2.08</v>
      </c>
      <c r="Y47" s="72">
        <f t="shared" si="11"/>
        <v>2.21</v>
      </c>
      <c r="Z47" s="69">
        <v>642.219</v>
      </c>
      <c r="AA47" s="62">
        <v>2.05</v>
      </c>
      <c r="AB47" s="72">
        <f t="shared" si="12"/>
        <v>2.1866666666666665</v>
      </c>
      <c r="AC47" s="72">
        <f t="shared" si="13"/>
        <v>2.3233333333333333</v>
      </c>
      <c r="AD47" s="69">
        <v>1122.808</v>
      </c>
      <c r="AE47" s="62">
        <v>3.72</v>
      </c>
      <c r="AF47" s="72">
        <f t="shared" si="14"/>
        <v>3.9680000000000004</v>
      </c>
      <c r="AG47" s="72">
        <f t="shared" si="15"/>
        <v>4.216</v>
      </c>
      <c r="AH47" s="69">
        <v>790.587</v>
      </c>
      <c r="AI47" s="62">
        <v>2.52</v>
      </c>
      <c r="AJ47" s="72">
        <f t="shared" si="16"/>
        <v>2.6879999999999997</v>
      </c>
      <c r="AK47" s="72">
        <f t="shared" si="17"/>
        <v>2.856</v>
      </c>
      <c r="AL47" s="69">
        <v>895.762</v>
      </c>
      <c r="AM47" s="62">
        <v>2.89</v>
      </c>
      <c r="AN47" s="72">
        <f t="shared" si="18"/>
        <v>3.082666666666667</v>
      </c>
      <c r="AO47" s="72">
        <f t="shared" si="19"/>
        <v>3.2753333333333337</v>
      </c>
    </row>
    <row r="48" spans="1:41" ht="12.75">
      <c r="A48" s="37" t="s">
        <v>52</v>
      </c>
      <c r="B48" s="7">
        <v>521.805</v>
      </c>
      <c r="C48" s="9">
        <v>2.14</v>
      </c>
      <c r="D48" s="54">
        <f t="shared" si="0"/>
        <v>2.2826666666666666</v>
      </c>
      <c r="E48" s="54">
        <f t="shared" si="1"/>
        <v>2.4253333333333336</v>
      </c>
      <c r="F48" s="13">
        <v>800.532</v>
      </c>
      <c r="G48" s="9">
        <v>3.54</v>
      </c>
      <c r="H48" s="54">
        <f t="shared" si="2"/>
        <v>3.776</v>
      </c>
      <c r="I48" s="54">
        <f t="shared" si="3"/>
        <v>4.012</v>
      </c>
      <c r="J48" s="13">
        <v>1295.236</v>
      </c>
      <c r="K48" s="9">
        <v>6.02</v>
      </c>
      <c r="L48" s="54">
        <f t="shared" si="4"/>
        <v>6.421333333333333</v>
      </c>
      <c r="M48" s="54">
        <f t="shared" si="5"/>
        <v>6.822666666666667</v>
      </c>
      <c r="N48" s="13">
        <v>979.685</v>
      </c>
      <c r="O48" s="9">
        <v>4.52</v>
      </c>
      <c r="P48" s="54">
        <f t="shared" si="6"/>
        <v>4.8213333333333335</v>
      </c>
      <c r="Q48" s="54">
        <f t="shared" si="7"/>
        <v>5.1226666666666665</v>
      </c>
      <c r="R48" s="13">
        <v>759.467</v>
      </c>
      <c r="S48" s="9">
        <v>3.36</v>
      </c>
      <c r="T48" s="54">
        <f t="shared" si="8"/>
        <v>3.584</v>
      </c>
      <c r="U48" s="54">
        <f t="shared" si="9"/>
        <v>3.808</v>
      </c>
      <c r="V48" s="49">
        <v>624.895</v>
      </c>
      <c r="W48" s="64">
        <v>2.95</v>
      </c>
      <c r="X48" s="72">
        <f t="shared" si="10"/>
        <v>3.146666666666667</v>
      </c>
      <c r="Y48" s="72">
        <f t="shared" si="11"/>
        <v>3.3433333333333337</v>
      </c>
      <c r="Z48" s="69">
        <v>617.976</v>
      </c>
      <c r="AA48" s="73">
        <v>3.07</v>
      </c>
      <c r="AB48" s="72">
        <f t="shared" si="12"/>
        <v>3.274666666666666</v>
      </c>
      <c r="AC48" s="72">
        <f t="shared" si="13"/>
        <v>3.479333333333333</v>
      </c>
      <c r="AD48" s="69">
        <v>930.875</v>
      </c>
      <c r="AE48" s="73">
        <v>4.74</v>
      </c>
      <c r="AF48" s="72">
        <f t="shared" si="14"/>
        <v>5.056000000000001</v>
      </c>
      <c r="AG48" s="72">
        <f t="shared" si="15"/>
        <v>5.372000000000001</v>
      </c>
      <c r="AH48" s="69">
        <v>791.41</v>
      </c>
      <c r="AI48" s="73">
        <v>4.07</v>
      </c>
      <c r="AJ48" s="72">
        <f t="shared" si="16"/>
        <v>4.341333333333334</v>
      </c>
      <c r="AK48" s="72">
        <f t="shared" si="17"/>
        <v>4.612666666666667</v>
      </c>
      <c r="AL48" s="69">
        <v>501.63599999999997</v>
      </c>
      <c r="AM48" s="62">
        <v>2.41</v>
      </c>
      <c r="AN48" s="72">
        <f t="shared" si="18"/>
        <v>2.570666666666667</v>
      </c>
      <c r="AO48" s="72">
        <f t="shared" si="19"/>
        <v>2.731333333333333</v>
      </c>
    </row>
    <row r="49" spans="1:41" ht="12.75">
      <c r="A49" s="37" t="s">
        <v>53</v>
      </c>
      <c r="B49" s="7">
        <v>217.349</v>
      </c>
      <c r="C49" s="9">
        <v>2.79</v>
      </c>
      <c r="D49" s="54">
        <f t="shared" si="0"/>
        <v>2.9760000000000004</v>
      </c>
      <c r="E49" s="54">
        <f t="shared" si="1"/>
        <v>3.1620000000000004</v>
      </c>
      <c r="F49" s="13">
        <v>243.392</v>
      </c>
      <c r="G49" s="9">
        <v>3.12</v>
      </c>
      <c r="H49" s="54">
        <f t="shared" si="2"/>
        <v>3.328</v>
      </c>
      <c r="I49" s="54">
        <f t="shared" si="3"/>
        <v>3.536</v>
      </c>
      <c r="J49" s="13">
        <v>290.269</v>
      </c>
      <c r="K49" s="9">
        <v>3.77</v>
      </c>
      <c r="L49" s="54">
        <f t="shared" si="4"/>
        <v>4.021333333333334</v>
      </c>
      <c r="M49" s="54">
        <f t="shared" si="5"/>
        <v>4.272666666666667</v>
      </c>
      <c r="N49" s="13">
        <v>307.173</v>
      </c>
      <c r="O49" s="9">
        <v>4.1</v>
      </c>
      <c r="P49" s="54">
        <f t="shared" si="6"/>
        <v>4.373333333333333</v>
      </c>
      <c r="Q49" s="54">
        <f t="shared" si="7"/>
        <v>4.6466666666666665</v>
      </c>
      <c r="R49" s="13">
        <v>231.28400000000002</v>
      </c>
      <c r="S49" s="9">
        <v>2.91</v>
      </c>
      <c r="T49" s="54">
        <f t="shared" si="8"/>
        <v>3.104</v>
      </c>
      <c r="U49" s="54">
        <f t="shared" si="9"/>
        <v>3.298</v>
      </c>
      <c r="V49" s="49">
        <v>195.482</v>
      </c>
      <c r="W49" s="64">
        <v>2.51</v>
      </c>
      <c r="X49" s="72">
        <f t="shared" si="10"/>
        <v>2.6773333333333333</v>
      </c>
      <c r="Y49" s="72">
        <f t="shared" si="11"/>
        <v>2.8446666666666665</v>
      </c>
      <c r="Z49" s="69">
        <v>209.606</v>
      </c>
      <c r="AA49" s="73">
        <v>2.72</v>
      </c>
      <c r="AB49" s="72">
        <f t="shared" si="12"/>
        <v>2.9013333333333335</v>
      </c>
      <c r="AC49" s="72">
        <f t="shared" si="13"/>
        <v>3.082666666666667</v>
      </c>
      <c r="AD49" s="69">
        <v>300.93</v>
      </c>
      <c r="AE49" s="73">
        <v>3.96</v>
      </c>
      <c r="AF49" s="72">
        <f t="shared" si="14"/>
        <v>4.224</v>
      </c>
      <c r="AG49" s="72">
        <f t="shared" si="15"/>
        <v>4.4879999999999995</v>
      </c>
      <c r="AH49" s="69">
        <v>207.773</v>
      </c>
      <c r="AI49" s="73">
        <v>2.74</v>
      </c>
      <c r="AJ49" s="72">
        <f t="shared" si="16"/>
        <v>2.9226666666666667</v>
      </c>
      <c r="AK49" s="72">
        <f t="shared" si="17"/>
        <v>3.1053333333333333</v>
      </c>
      <c r="AL49" s="69">
        <v>234.605</v>
      </c>
      <c r="AM49" s="62">
        <v>2.9</v>
      </c>
      <c r="AN49" s="72">
        <f t="shared" si="18"/>
        <v>3.0933333333333337</v>
      </c>
      <c r="AO49" s="72">
        <f t="shared" si="19"/>
        <v>3.2866666666666666</v>
      </c>
    </row>
    <row r="50" spans="1:41" ht="13.5" thickBot="1">
      <c r="A50" s="38" t="s">
        <v>54</v>
      </c>
      <c r="B50" s="10">
        <f>SUM(B7:B49)</f>
        <v>103801.38699999997</v>
      </c>
      <c r="C50" s="11">
        <v>2.29</v>
      </c>
      <c r="D50" s="54">
        <f t="shared" si="0"/>
        <v>2.4426666666666668</v>
      </c>
      <c r="E50" s="54">
        <f>C50/150*170</f>
        <v>2.595333333333333</v>
      </c>
      <c r="F50" s="10">
        <f>SUM(F7:F49)</f>
        <v>140857.543</v>
      </c>
      <c r="G50" s="11">
        <v>2.86</v>
      </c>
      <c r="H50" s="54">
        <f t="shared" si="2"/>
        <v>3.0506666666666664</v>
      </c>
      <c r="I50" s="54">
        <f t="shared" si="3"/>
        <v>3.2413333333333334</v>
      </c>
      <c r="J50" s="10">
        <f>SUM(J7:J49)</f>
        <v>212552.465</v>
      </c>
      <c r="K50" s="11">
        <v>5.3</v>
      </c>
      <c r="L50" s="54">
        <f t="shared" si="4"/>
        <v>5.653333333333333</v>
      </c>
      <c r="M50" s="54">
        <f t="shared" si="5"/>
        <v>6.006666666666667</v>
      </c>
      <c r="N50" s="10">
        <f>SUM(N7:N49)</f>
        <v>185234.335</v>
      </c>
      <c r="O50" s="11">
        <v>4.7</v>
      </c>
      <c r="P50" s="54">
        <f t="shared" si="6"/>
        <v>5.013333333333333</v>
      </c>
      <c r="Q50" s="54">
        <f t="shared" si="7"/>
        <v>5.326666666666666</v>
      </c>
      <c r="R50" s="10">
        <f>SUM(R7:R49)</f>
        <v>146350.66900000002</v>
      </c>
      <c r="S50" s="11">
        <v>3.51</v>
      </c>
      <c r="T50" s="54">
        <f t="shared" si="8"/>
        <v>3.7439999999999998</v>
      </c>
      <c r="U50" s="54">
        <f t="shared" si="9"/>
        <v>3.9779999999999993</v>
      </c>
      <c r="V50" s="50">
        <f>SUM(V7:V49)</f>
        <v>92222.27400000002</v>
      </c>
      <c r="W50" s="65">
        <v>2.29</v>
      </c>
      <c r="X50" s="72">
        <f t="shared" si="10"/>
        <v>2.4426666666666668</v>
      </c>
      <c r="Y50" s="72">
        <f t="shared" si="11"/>
        <v>2.595333333333333</v>
      </c>
      <c r="Z50" s="70">
        <f>SUM(Z7:Z49)</f>
        <v>103416.17499999997</v>
      </c>
      <c r="AA50" s="74">
        <v>2.72</v>
      </c>
      <c r="AB50" s="72">
        <f t="shared" si="12"/>
        <v>2.9013333333333335</v>
      </c>
      <c r="AC50" s="72">
        <f t="shared" si="13"/>
        <v>3.082666666666667</v>
      </c>
      <c r="AD50" s="75">
        <f>SUM(AD7:AD49)</f>
        <v>156422.11599999998</v>
      </c>
      <c r="AE50" s="74">
        <v>4.19</v>
      </c>
      <c r="AF50" s="72">
        <f t="shared" si="14"/>
        <v>4.469333333333333</v>
      </c>
      <c r="AG50" s="72">
        <f t="shared" si="15"/>
        <v>4.748666666666667</v>
      </c>
      <c r="AH50" s="75">
        <f>SUM(AH7:AH49)</f>
        <v>121762.48400000001</v>
      </c>
      <c r="AI50" s="74">
        <v>3.26</v>
      </c>
      <c r="AJ50" s="72">
        <f t="shared" si="16"/>
        <v>3.4773333333333327</v>
      </c>
      <c r="AK50" s="72">
        <f t="shared" si="17"/>
        <v>3.694666666666666</v>
      </c>
      <c r="AL50" s="75">
        <f>SUM(AL7:AL49)</f>
        <v>118579.07599999999</v>
      </c>
      <c r="AM50" s="74">
        <v>3.01</v>
      </c>
      <c r="AN50" s="72">
        <f t="shared" si="18"/>
        <v>3.2106666666666666</v>
      </c>
      <c r="AO50" s="72">
        <f t="shared" si="19"/>
        <v>3.4113333333333333</v>
      </c>
    </row>
  </sheetData>
  <mergeCells count="13">
    <mergeCell ref="N4:O4"/>
    <mergeCell ref="AH4:AI4"/>
    <mergeCell ref="AL4:AM4"/>
    <mergeCell ref="A3:A6"/>
    <mergeCell ref="B3:S3"/>
    <mergeCell ref="V3:AM3"/>
    <mergeCell ref="R4:S4"/>
    <mergeCell ref="V4:W4"/>
    <mergeCell ref="Z4:AA4"/>
    <mergeCell ref="AD4:AE4"/>
    <mergeCell ref="B4:C4"/>
    <mergeCell ref="F4:G4"/>
    <mergeCell ref="J4:K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34">
      <selection activeCell="B6" sqref="B6:C6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5.8515625" style="0" customWidth="1"/>
    <col min="4" max="4" width="10.00390625" style="0" customWidth="1"/>
    <col min="5" max="5" width="6.7109375" style="0" customWidth="1"/>
    <col min="6" max="6" width="10.140625" style="0" customWidth="1"/>
    <col min="7" max="7" width="5.57421875" style="0" customWidth="1"/>
    <col min="8" max="8" width="9.57421875" style="0" customWidth="1"/>
    <col min="9" max="9" width="6.57421875" style="0" customWidth="1"/>
    <col min="10" max="10" width="10.28125" style="0" customWidth="1"/>
    <col min="11" max="11" width="6.140625" style="0" customWidth="1"/>
  </cols>
  <sheetData>
    <row r="1" ht="12.75">
      <c r="A1" t="s">
        <v>58</v>
      </c>
    </row>
    <row r="2" ht="12.75">
      <c r="A2" t="s">
        <v>56</v>
      </c>
    </row>
    <row r="3" spans="1:11" ht="18">
      <c r="A3" s="89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ht="13.5" thickBot="1"/>
    <row r="5" spans="1:11" ht="13.5" thickBot="1">
      <c r="A5" s="90" t="s">
        <v>0</v>
      </c>
      <c r="B5" s="93" t="s">
        <v>6</v>
      </c>
      <c r="C5" s="94"/>
      <c r="D5" s="94"/>
      <c r="E5" s="94"/>
      <c r="F5" s="94"/>
      <c r="G5" s="94"/>
      <c r="H5" s="94"/>
      <c r="I5" s="94"/>
      <c r="J5" s="94"/>
      <c r="K5" s="95"/>
    </row>
    <row r="6" spans="1:11" ht="12.75">
      <c r="A6" s="91"/>
      <c r="B6" s="96" t="s">
        <v>1</v>
      </c>
      <c r="C6" s="86"/>
      <c r="D6" s="85" t="s">
        <v>2</v>
      </c>
      <c r="E6" s="97"/>
      <c r="F6" s="85" t="s">
        <v>3</v>
      </c>
      <c r="G6" s="86"/>
      <c r="H6" s="96" t="s">
        <v>4</v>
      </c>
      <c r="I6" s="86"/>
      <c r="J6" s="85" t="s">
        <v>5</v>
      </c>
      <c r="K6" s="86"/>
    </row>
    <row r="7" spans="1:11" ht="12.75">
      <c r="A7" s="91"/>
      <c r="B7" s="26" t="s">
        <v>8</v>
      </c>
      <c r="C7" s="24" t="s">
        <v>10</v>
      </c>
      <c r="D7" s="23" t="s">
        <v>8</v>
      </c>
      <c r="E7" s="25" t="s">
        <v>10</v>
      </c>
      <c r="F7" s="23" t="s">
        <v>8</v>
      </c>
      <c r="G7" s="24" t="s">
        <v>10</v>
      </c>
      <c r="H7" s="26" t="s">
        <v>8</v>
      </c>
      <c r="I7" s="24" t="s">
        <v>10</v>
      </c>
      <c r="J7" s="23" t="s">
        <v>8</v>
      </c>
      <c r="K7" s="24" t="s">
        <v>10</v>
      </c>
    </row>
    <row r="8" spans="1:11" ht="13.5" thickBot="1">
      <c r="A8" s="92"/>
      <c r="B8" s="30" t="s">
        <v>9</v>
      </c>
      <c r="C8" s="28" t="s">
        <v>55</v>
      </c>
      <c r="D8" s="27" t="s">
        <v>9</v>
      </c>
      <c r="E8" s="29" t="s">
        <v>55</v>
      </c>
      <c r="F8" s="27" t="s">
        <v>9</v>
      </c>
      <c r="G8" s="28" t="s">
        <v>55</v>
      </c>
      <c r="H8" s="30" t="s">
        <v>9</v>
      </c>
      <c r="I8" s="28" t="s">
        <v>55</v>
      </c>
      <c r="J8" s="27" t="s">
        <v>9</v>
      </c>
      <c r="K8" s="28" t="s">
        <v>55</v>
      </c>
    </row>
    <row r="9" spans="1:11" ht="12.75">
      <c r="A9" s="33" t="s">
        <v>11</v>
      </c>
      <c r="B9" s="31">
        <v>1928.73</v>
      </c>
      <c r="C9" s="6">
        <v>2.7426666666666666</v>
      </c>
      <c r="D9" s="12">
        <v>2470.527</v>
      </c>
      <c r="E9" s="15">
        <v>3.706</v>
      </c>
      <c r="F9" s="12">
        <v>3099.954</v>
      </c>
      <c r="G9" s="6">
        <v>4.896000000000001</v>
      </c>
      <c r="H9" s="3">
        <v>3430.468</v>
      </c>
      <c r="I9" s="6">
        <v>5.61</v>
      </c>
      <c r="J9" s="12">
        <v>2688.723</v>
      </c>
      <c r="K9" s="6">
        <v>4.023333333333333</v>
      </c>
    </row>
    <row r="10" spans="1:11" ht="12.75">
      <c r="A10" s="34" t="s">
        <v>12</v>
      </c>
      <c r="B10" s="32">
        <v>3635.2969999999996</v>
      </c>
      <c r="C10" s="8">
        <v>2.7993333333333337</v>
      </c>
      <c r="D10" s="13">
        <v>4981.763</v>
      </c>
      <c r="E10" s="16">
        <v>4.1706666666666665</v>
      </c>
      <c r="F10" s="13">
        <v>6299.136</v>
      </c>
      <c r="G10" s="8">
        <v>5.417333333333334</v>
      </c>
      <c r="H10" s="4">
        <v>6798.299</v>
      </c>
      <c r="I10" s="8">
        <v>5.995333333333334</v>
      </c>
      <c r="J10" s="13">
        <v>5337.847000000001</v>
      </c>
      <c r="K10" s="8">
        <v>4.454000000000001</v>
      </c>
    </row>
    <row r="11" spans="1:11" ht="12.75">
      <c r="A11" s="34" t="s">
        <v>13</v>
      </c>
      <c r="B11" s="32">
        <v>930.891</v>
      </c>
      <c r="C11" s="8">
        <v>2.776666666666667</v>
      </c>
      <c r="D11" s="13">
        <v>1268.453</v>
      </c>
      <c r="E11" s="16">
        <v>4.102666666666667</v>
      </c>
      <c r="F11" s="13">
        <v>1514.117</v>
      </c>
      <c r="G11" s="8">
        <v>4.9753333333333325</v>
      </c>
      <c r="H11" s="4">
        <v>1664.664</v>
      </c>
      <c r="I11" s="8">
        <v>5.700666666666667</v>
      </c>
      <c r="J11" s="13">
        <v>1219.675</v>
      </c>
      <c r="K11" s="8">
        <v>3.8306666666666667</v>
      </c>
    </row>
    <row r="12" spans="1:11" ht="12.75">
      <c r="A12" s="34" t="s">
        <v>14</v>
      </c>
      <c r="B12" s="32">
        <v>236.89600000000002</v>
      </c>
      <c r="C12" s="8">
        <v>2.629333333333333</v>
      </c>
      <c r="D12" s="13">
        <v>221.1</v>
      </c>
      <c r="E12" s="16">
        <v>3.1846666666666668</v>
      </c>
      <c r="F12" s="13">
        <v>370.31399999999996</v>
      </c>
      <c r="G12" s="8">
        <v>5.44</v>
      </c>
      <c r="H12" s="4">
        <v>415.754</v>
      </c>
      <c r="I12" s="8">
        <v>6.199333333333334</v>
      </c>
      <c r="J12" s="13">
        <v>353.501</v>
      </c>
      <c r="K12" s="8">
        <v>5.020666666666666</v>
      </c>
    </row>
    <row r="13" spans="1:11" ht="12.75">
      <c r="A13" s="34" t="s">
        <v>15</v>
      </c>
      <c r="B13" s="32">
        <v>5474.465999999999</v>
      </c>
      <c r="C13" s="8">
        <v>2.255333333333333</v>
      </c>
      <c r="D13" s="13">
        <v>7345.93</v>
      </c>
      <c r="E13" s="16">
        <v>3.3433333333333337</v>
      </c>
      <c r="F13" s="13">
        <v>10344.053</v>
      </c>
      <c r="G13" s="8">
        <v>4.714666666666667</v>
      </c>
      <c r="H13" s="4">
        <v>9598.61</v>
      </c>
      <c r="I13" s="8">
        <v>4.522</v>
      </c>
      <c r="J13" s="13">
        <v>7473.476</v>
      </c>
      <c r="K13" s="8">
        <v>3.2526666666666673</v>
      </c>
    </row>
    <row r="14" spans="1:11" ht="12.75">
      <c r="A14" s="34" t="s">
        <v>16</v>
      </c>
      <c r="B14" s="32">
        <v>3789.498</v>
      </c>
      <c r="C14" s="8">
        <v>2.5726666666666667</v>
      </c>
      <c r="D14" s="13">
        <v>5051.812</v>
      </c>
      <c r="E14" s="16">
        <v>3.796666666666667</v>
      </c>
      <c r="F14" s="13">
        <v>7308.822</v>
      </c>
      <c r="G14" s="8">
        <v>5.689333333333333</v>
      </c>
      <c r="H14" s="4">
        <v>6847.107</v>
      </c>
      <c r="I14" s="8">
        <v>5.462666666666666</v>
      </c>
      <c r="J14" s="13">
        <v>5269.1539999999995</v>
      </c>
      <c r="K14" s="8">
        <v>3.8986666666666667</v>
      </c>
    </row>
    <row r="15" spans="1:11" ht="12.75">
      <c r="A15" s="34" t="s">
        <v>17</v>
      </c>
      <c r="B15" s="32">
        <v>5334.304</v>
      </c>
      <c r="C15" s="8">
        <v>2.4139999999999997</v>
      </c>
      <c r="D15" s="13">
        <v>7523.415</v>
      </c>
      <c r="E15" s="16">
        <v>3.8306666666666667</v>
      </c>
      <c r="F15" s="13">
        <v>10589.760999999999</v>
      </c>
      <c r="G15" s="8">
        <v>5.61</v>
      </c>
      <c r="H15" s="4">
        <v>10184.207</v>
      </c>
      <c r="I15" s="8">
        <v>5.508000000000001</v>
      </c>
      <c r="J15" s="13">
        <v>7426.277</v>
      </c>
      <c r="K15" s="8">
        <v>3.694666666666666</v>
      </c>
    </row>
    <row r="16" spans="1:11" ht="12.75">
      <c r="A16" s="34" t="s">
        <v>18</v>
      </c>
      <c r="B16" s="32">
        <v>3331.008</v>
      </c>
      <c r="C16" s="8">
        <v>2.8333333333333335</v>
      </c>
      <c r="D16" s="13">
        <v>4444.253</v>
      </c>
      <c r="E16" s="16">
        <v>4.148000000000001</v>
      </c>
      <c r="F16" s="13">
        <v>6743.718</v>
      </c>
      <c r="G16" s="8">
        <v>6.562</v>
      </c>
      <c r="H16" s="4">
        <v>6020.1759999999995</v>
      </c>
      <c r="I16" s="8">
        <v>5.972666666666666</v>
      </c>
      <c r="J16" s="13">
        <v>4694.409000000001</v>
      </c>
      <c r="K16" s="8">
        <v>4.397333333333333</v>
      </c>
    </row>
    <row r="17" spans="1:11" ht="12.75">
      <c r="A17" s="34" t="s">
        <v>19</v>
      </c>
      <c r="B17" s="32">
        <v>5222.72</v>
      </c>
      <c r="C17" s="8">
        <v>2.6519999999999997</v>
      </c>
      <c r="D17" s="13">
        <v>6996.924999999999</v>
      </c>
      <c r="E17" s="16">
        <v>3.944</v>
      </c>
      <c r="F17" s="13">
        <v>10621.891</v>
      </c>
      <c r="G17" s="8">
        <v>6.188000000000001</v>
      </c>
      <c r="H17" s="4">
        <v>9442.332999999999</v>
      </c>
      <c r="I17" s="8">
        <v>5.644</v>
      </c>
      <c r="J17" s="13">
        <v>7279.137000000001</v>
      </c>
      <c r="K17" s="8">
        <v>4.114</v>
      </c>
    </row>
    <row r="18" spans="1:11" ht="12.75">
      <c r="A18" s="34" t="s">
        <v>20</v>
      </c>
      <c r="B18" s="32">
        <v>1426.48</v>
      </c>
      <c r="C18" s="8">
        <v>2.3573333333333335</v>
      </c>
      <c r="D18" s="13">
        <v>1901.702</v>
      </c>
      <c r="E18" s="16">
        <v>3.762666666666666</v>
      </c>
      <c r="F18" s="13">
        <v>3053.914</v>
      </c>
      <c r="G18" s="8">
        <v>6.437333333333333</v>
      </c>
      <c r="H18" s="4">
        <v>2442.688</v>
      </c>
      <c r="I18" s="8">
        <v>5.145333333333333</v>
      </c>
      <c r="J18" s="13">
        <v>1992.7620000000002</v>
      </c>
      <c r="K18" s="8">
        <v>3.932666666666667</v>
      </c>
    </row>
    <row r="19" spans="1:11" ht="12.75">
      <c r="A19" s="34" t="s">
        <v>21</v>
      </c>
      <c r="B19" s="32">
        <v>1703.5359999999998</v>
      </c>
      <c r="C19" s="8">
        <v>2.629333333333333</v>
      </c>
      <c r="D19" s="13">
        <v>2691.793</v>
      </c>
      <c r="E19" s="16">
        <v>3.932666666666667</v>
      </c>
      <c r="F19" s="13">
        <v>4415.156</v>
      </c>
      <c r="G19" s="8">
        <v>6.618666666666667</v>
      </c>
      <c r="H19" s="4">
        <v>3412.727</v>
      </c>
      <c r="I19" s="8">
        <v>5.134</v>
      </c>
      <c r="J19" s="13">
        <v>2810.01</v>
      </c>
      <c r="K19" s="8">
        <v>3.9553333333333334</v>
      </c>
    </row>
    <row r="20" spans="1:11" ht="12.75">
      <c r="A20" s="34" t="s">
        <v>22</v>
      </c>
      <c r="B20" s="32">
        <v>335.643</v>
      </c>
      <c r="C20" s="9">
        <v>2.3573333333333335</v>
      </c>
      <c r="D20" s="13"/>
      <c r="E20" s="18">
        <v>0</v>
      </c>
      <c r="F20" s="55"/>
      <c r="G20" s="9">
        <v>0</v>
      </c>
      <c r="H20" s="56"/>
      <c r="I20" s="9">
        <v>0</v>
      </c>
      <c r="J20" s="55"/>
      <c r="K20" s="9">
        <v>0</v>
      </c>
    </row>
    <row r="21" spans="1:11" ht="12.75">
      <c r="A21" s="34" t="s">
        <v>23</v>
      </c>
      <c r="B21" s="32">
        <v>3083.439</v>
      </c>
      <c r="C21" s="8">
        <v>2.89</v>
      </c>
      <c r="D21" s="13">
        <v>4217.692</v>
      </c>
      <c r="E21" s="16">
        <v>4.510666666666666</v>
      </c>
      <c r="F21" s="13">
        <v>6786.19</v>
      </c>
      <c r="G21" s="8">
        <v>7.548</v>
      </c>
      <c r="H21" s="4">
        <v>5340.24</v>
      </c>
      <c r="I21" s="8">
        <v>5.995333333333334</v>
      </c>
      <c r="J21" s="13">
        <v>4489.032</v>
      </c>
      <c r="K21" s="8">
        <v>4.816666666666666</v>
      </c>
    </row>
    <row r="22" spans="1:11" ht="12.75">
      <c r="A22" s="34" t="s">
        <v>24</v>
      </c>
      <c r="B22" s="32">
        <v>434.641</v>
      </c>
      <c r="C22" s="8">
        <v>2.482</v>
      </c>
      <c r="D22" s="13">
        <v>590.493</v>
      </c>
      <c r="E22" s="16">
        <v>3.853333333333333</v>
      </c>
      <c r="F22" s="13">
        <v>1000.4540000000001</v>
      </c>
      <c r="G22" s="8">
        <v>6.8</v>
      </c>
      <c r="H22" s="4">
        <v>763.5129999999999</v>
      </c>
      <c r="I22" s="8">
        <v>5.202</v>
      </c>
      <c r="J22" s="13">
        <v>587.199</v>
      </c>
      <c r="K22" s="8">
        <v>3.7513333333333336</v>
      </c>
    </row>
    <row r="23" spans="1:11" ht="12.75">
      <c r="A23" s="34" t="s">
        <v>25</v>
      </c>
      <c r="B23" s="32">
        <v>2062.272</v>
      </c>
      <c r="C23" s="8">
        <v>2.6860000000000004</v>
      </c>
      <c r="D23" s="13">
        <v>2884.8639999999996</v>
      </c>
      <c r="E23" s="16">
        <v>4.114</v>
      </c>
      <c r="F23" s="13">
        <v>4784.152</v>
      </c>
      <c r="G23" s="8">
        <v>7.14</v>
      </c>
      <c r="H23" s="4">
        <v>3621.0570000000002</v>
      </c>
      <c r="I23" s="8">
        <v>5.474</v>
      </c>
      <c r="J23" s="13">
        <v>3090.549</v>
      </c>
      <c r="K23" s="8">
        <v>4.454000000000001</v>
      </c>
    </row>
    <row r="24" spans="1:11" ht="12.75">
      <c r="A24" s="34" t="s">
        <v>26</v>
      </c>
      <c r="B24" s="32">
        <v>1152.767</v>
      </c>
      <c r="C24" s="8">
        <v>2.4139999999999997</v>
      </c>
      <c r="D24" s="13">
        <v>1566.064</v>
      </c>
      <c r="E24" s="16">
        <v>3.694666666666666</v>
      </c>
      <c r="F24" s="13">
        <v>2343.242</v>
      </c>
      <c r="G24" s="8">
        <v>5.848</v>
      </c>
      <c r="H24" s="4">
        <v>1636.378</v>
      </c>
      <c r="I24" s="8">
        <v>4.136666666666667</v>
      </c>
      <c r="J24" s="13">
        <v>1483.901</v>
      </c>
      <c r="K24" s="8">
        <v>3.74</v>
      </c>
    </row>
    <row r="25" spans="1:11" ht="12.75">
      <c r="A25" s="34" t="s">
        <v>27</v>
      </c>
      <c r="B25" s="32">
        <v>45.043</v>
      </c>
      <c r="C25" s="8">
        <v>2.142</v>
      </c>
      <c r="D25" s="13">
        <v>58.79</v>
      </c>
      <c r="E25" s="16">
        <v>3.4</v>
      </c>
      <c r="F25" s="13">
        <v>97.917</v>
      </c>
      <c r="G25" s="8">
        <v>5.825333333333333</v>
      </c>
      <c r="H25" s="4">
        <v>69.99</v>
      </c>
      <c r="I25" s="8">
        <v>4.148000000000001</v>
      </c>
      <c r="J25" s="13">
        <v>78.985</v>
      </c>
      <c r="K25" s="8">
        <v>6.8453333333333335</v>
      </c>
    </row>
    <row r="26" spans="1:11" ht="12.75">
      <c r="A26" s="34" t="s">
        <v>28</v>
      </c>
      <c r="B26" s="32">
        <v>1163.319</v>
      </c>
      <c r="C26" s="8">
        <v>2.5046666666666666</v>
      </c>
      <c r="D26" s="13">
        <v>1573.011</v>
      </c>
      <c r="E26" s="16">
        <v>3.638</v>
      </c>
      <c r="F26" s="13">
        <v>2242.844</v>
      </c>
      <c r="G26" s="8">
        <v>5.27</v>
      </c>
      <c r="H26" s="4">
        <v>2274.499</v>
      </c>
      <c r="I26" s="8">
        <v>5.508000000000001</v>
      </c>
      <c r="J26" s="13">
        <v>1708.573</v>
      </c>
      <c r="K26" s="8">
        <v>3.91</v>
      </c>
    </row>
    <row r="27" spans="1:11" ht="12.75">
      <c r="A27" s="34" t="s">
        <v>29</v>
      </c>
      <c r="B27" s="32">
        <v>7329.34</v>
      </c>
      <c r="C27" s="8">
        <v>2.8106666666666666</v>
      </c>
      <c r="D27" s="13">
        <v>8946.231</v>
      </c>
      <c r="E27" s="16">
        <v>3.558666666666667</v>
      </c>
      <c r="F27" s="13">
        <v>13739.419</v>
      </c>
      <c r="G27" s="8">
        <v>5.61</v>
      </c>
      <c r="H27" s="4">
        <v>10338.86</v>
      </c>
      <c r="I27" s="8">
        <v>4.25</v>
      </c>
      <c r="J27" s="13">
        <v>8960.296</v>
      </c>
      <c r="K27" s="8">
        <v>3.513333333333333</v>
      </c>
    </row>
    <row r="28" spans="1:11" ht="12.75">
      <c r="A28" s="34" t="s">
        <v>30</v>
      </c>
      <c r="B28" s="32">
        <v>1936.576</v>
      </c>
      <c r="C28" s="8">
        <v>2.7540000000000004</v>
      </c>
      <c r="D28" s="13">
        <v>2796.2509999999997</v>
      </c>
      <c r="E28" s="16">
        <v>4.295333333333334</v>
      </c>
      <c r="F28" s="13">
        <v>4785.750999999999</v>
      </c>
      <c r="G28" s="8">
        <v>7.65</v>
      </c>
      <c r="H28" s="4">
        <v>3543.67</v>
      </c>
      <c r="I28" s="8">
        <v>5.9159999999999995</v>
      </c>
      <c r="J28" s="13">
        <v>3044.009</v>
      </c>
      <c r="K28" s="8">
        <v>4.714666666666667</v>
      </c>
    </row>
    <row r="29" spans="1:11" ht="12.75">
      <c r="A29" s="34" t="s">
        <v>31</v>
      </c>
      <c r="B29" s="32">
        <v>1834.243</v>
      </c>
      <c r="C29" s="8">
        <v>2.4253333333333336</v>
      </c>
      <c r="D29" s="13">
        <v>2565.004</v>
      </c>
      <c r="E29" s="16">
        <v>3.6606666666666667</v>
      </c>
      <c r="F29" s="13">
        <v>4755.813</v>
      </c>
      <c r="G29" s="8">
        <v>7.072</v>
      </c>
      <c r="H29" s="4">
        <v>3455.212</v>
      </c>
      <c r="I29" s="8">
        <v>5.156666666666666</v>
      </c>
      <c r="J29" s="13">
        <v>2670.866</v>
      </c>
      <c r="K29" s="8">
        <v>3.7513333333333336</v>
      </c>
    </row>
    <row r="30" spans="1:11" ht="12.75">
      <c r="A30" s="34" t="s">
        <v>32</v>
      </c>
      <c r="B30" s="32">
        <v>255.27800000000002</v>
      </c>
      <c r="C30" s="8">
        <v>2.538666666666667</v>
      </c>
      <c r="D30" s="13">
        <v>358.196</v>
      </c>
      <c r="E30" s="16">
        <v>3.853333333333333</v>
      </c>
      <c r="F30" s="13">
        <v>677.9680000000001</v>
      </c>
      <c r="G30" s="8">
        <v>7.752000000000001</v>
      </c>
      <c r="H30" s="4">
        <v>456.935</v>
      </c>
      <c r="I30" s="8">
        <v>5.247333333333334</v>
      </c>
      <c r="J30" s="13">
        <v>411.134</v>
      </c>
      <c r="K30" s="8">
        <v>4.567333333333333</v>
      </c>
    </row>
    <row r="31" spans="1:11" ht="12.75">
      <c r="A31" s="34" t="s">
        <v>33</v>
      </c>
      <c r="B31" s="32">
        <v>1850.4130000000002</v>
      </c>
      <c r="C31" s="9">
        <v>2.0286666666666666</v>
      </c>
      <c r="D31" s="13">
        <v>2738.119</v>
      </c>
      <c r="E31" s="18">
        <v>3.1166666666666667</v>
      </c>
      <c r="F31" s="13">
        <v>3788.752</v>
      </c>
      <c r="G31" s="9">
        <v>5.326666666666666</v>
      </c>
      <c r="H31" s="4">
        <v>3643.578</v>
      </c>
      <c r="I31" s="9">
        <v>4.216</v>
      </c>
      <c r="J31" s="13">
        <v>2394.483</v>
      </c>
      <c r="K31" s="9">
        <v>3.4226666666666667</v>
      </c>
    </row>
    <row r="32" spans="1:11" ht="12.75">
      <c r="A32" s="34" t="s">
        <v>34</v>
      </c>
      <c r="B32" s="32">
        <v>383.753</v>
      </c>
      <c r="C32" s="8">
        <v>3.774</v>
      </c>
      <c r="D32" s="13">
        <v>521.39</v>
      </c>
      <c r="E32" s="16">
        <v>5.4286666666666665</v>
      </c>
      <c r="F32" s="13">
        <v>805.156</v>
      </c>
      <c r="G32" s="8">
        <v>8.885333333333334</v>
      </c>
      <c r="H32" s="4">
        <v>576.514</v>
      </c>
      <c r="I32" s="8">
        <v>6.29</v>
      </c>
      <c r="J32" s="13">
        <v>492.942</v>
      </c>
      <c r="K32" s="8">
        <v>6.052</v>
      </c>
    </row>
    <row r="33" spans="1:11" ht="12.75">
      <c r="A33" s="34" t="s">
        <v>35</v>
      </c>
      <c r="B33" s="32">
        <v>334.377</v>
      </c>
      <c r="C33" s="8">
        <v>2.4593333333333334</v>
      </c>
      <c r="D33" s="13">
        <v>475</v>
      </c>
      <c r="E33" s="16">
        <v>4.272666666666667</v>
      </c>
      <c r="F33" s="13">
        <v>790.433</v>
      </c>
      <c r="G33" s="8">
        <v>7.525333333333332</v>
      </c>
      <c r="H33" s="4">
        <v>604.303</v>
      </c>
      <c r="I33" s="8">
        <v>5.621333333333333</v>
      </c>
      <c r="J33" s="13">
        <v>507.439</v>
      </c>
      <c r="K33" s="8">
        <v>4.601333333333333</v>
      </c>
    </row>
    <row r="34" spans="1:11" ht="12.75">
      <c r="A34" s="34" t="s">
        <v>36</v>
      </c>
      <c r="B34" s="32">
        <v>446.77099999999996</v>
      </c>
      <c r="C34" s="8">
        <v>2.4366666666666665</v>
      </c>
      <c r="D34" s="13">
        <v>523.746</v>
      </c>
      <c r="E34" s="16">
        <v>3.558666666666667</v>
      </c>
      <c r="F34" s="13">
        <v>852.227</v>
      </c>
      <c r="G34" s="8">
        <v>6.085999999999999</v>
      </c>
      <c r="H34" s="4">
        <v>675.5830000000001</v>
      </c>
      <c r="I34" s="8">
        <v>4.771333333333334</v>
      </c>
      <c r="J34" s="13">
        <v>544.938</v>
      </c>
      <c r="K34" s="8">
        <v>3.796666666666667</v>
      </c>
    </row>
    <row r="35" spans="1:11" ht="12.75">
      <c r="A35" s="34" t="s">
        <v>37</v>
      </c>
      <c r="B35" s="32">
        <v>2568.714</v>
      </c>
      <c r="C35" s="8">
        <v>3.037333333333333</v>
      </c>
      <c r="D35" s="13">
        <v>3245.71</v>
      </c>
      <c r="E35" s="16">
        <v>4.057333333333333</v>
      </c>
      <c r="F35" s="13">
        <v>4434.432</v>
      </c>
      <c r="G35" s="8">
        <v>5.587333333333333</v>
      </c>
      <c r="H35" s="4">
        <v>4067.157</v>
      </c>
      <c r="I35" s="8">
        <v>5.27</v>
      </c>
      <c r="J35" s="13">
        <v>3235.4610000000002</v>
      </c>
      <c r="K35" s="8">
        <v>3.9779999999999993</v>
      </c>
    </row>
    <row r="36" spans="1:11" ht="12.75">
      <c r="A36" s="34" t="s">
        <v>38</v>
      </c>
      <c r="B36" s="32">
        <v>2181.409</v>
      </c>
      <c r="C36" s="8">
        <v>2.4139999999999997</v>
      </c>
      <c r="D36" s="13">
        <v>2798.681</v>
      </c>
      <c r="E36" s="16">
        <v>3.4226666666666667</v>
      </c>
      <c r="F36" s="13">
        <v>4882.473</v>
      </c>
      <c r="G36" s="8">
        <v>6.335333333333333</v>
      </c>
      <c r="H36" s="4">
        <v>3934.444</v>
      </c>
      <c r="I36" s="8">
        <v>5.167999999999999</v>
      </c>
      <c r="J36" s="13">
        <v>3075.1050000000005</v>
      </c>
      <c r="K36" s="8">
        <v>3.853333333333333</v>
      </c>
    </row>
    <row r="37" spans="1:11" ht="12.75">
      <c r="A37" s="34" t="s">
        <v>39</v>
      </c>
      <c r="B37" s="32">
        <v>4388.888</v>
      </c>
      <c r="C37" s="8">
        <v>2.2779999999999996</v>
      </c>
      <c r="D37" s="13">
        <v>5767.483</v>
      </c>
      <c r="E37" s="16">
        <v>3.4226666666666667</v>
      </c>
      <c r="F37" s="13">
        <v>8468.627</v>
      </c>
      <c r="G37" s="8">
        <v>5.156666666666666</v>
      </c>
      <c r="H37" s="4">
        <v>8220.374</v>
      </c>
      <c r="I37" s="8">
        <v>5.179333333333334</v>
      </c>
      <c r="J37" s="13">
        <v>6304.07</v>
      </c>
      <c r="K37" s="8">
        <v>3.7286666666666664</v>
      </c>
    </row>
    <row r="38" spans="1:11" ht="12.75">
      <c r="A38" s="34" t="s">
        <v>40</v>
      </c>
      <c r="B38" s="32">
        <v>4363.282</v>
      </c>
      <c r="C38" s="8">
        <v>2.7540000000000004</v>
      </c>
      <c r="D38" s="13">
        <v>6213.834000000001</v>
      </c>
      <c r="E38" s="16">
        <v>4.295333333333334</v>
      </c>
      <c r="F38" s="13">
        <v>8815.14</v>
      </c>
      <c r="G38" s="8">
        <v>6.199333333333334</v>
      </c>
      <c r="H38" s="4">
        <v>8493.888</v>
      </c>
      <c r="I38" s="8">
        <v>6.12</v>
      </c>
      <c r="J38" s="13">
        <v>6381.247</v>
      </c>
      <c r="K38" s="8">
        <v>4.42</v>
      </c>
    </row>
    <row r="39" spans="1:11" ht="12.75">
      <c r="A39" s="34" t="s">
        <v>41</v>
      </c>
      <c r="B39" s="32">
        <v>5298.477</v>
      </c>
      <c r="C39" s="8">
        <v>2.470666666666667</v>
      </c>
      <c r="D39" s="13">
        <v>7652.694</v>
      </c>
      <c r="E39" s="16">
        <v>3.932666666666667</v>
      </c>
      <c r="F39" s="13">
        <v>11003.283000000001</v>
      </c>
      <c r="G39" s="8">
        <v>5.78</v>
      </c>
      <c r="H39" s="4">
        <v>10637.118</v>
      </c>
      <c r="I39" s="8">
        <v>5.78</v>
      </c>
      <c r="J39" s="13">
        <v>7392.601</v>
      </c>
      <c r="K39" s="8">
        <v>3.7286666666666664</v>
      </c>
    </row>
    <row r="40" spans="1:11" ht="12.75">
      <c r="A40" s="34" t="s">
        <v>42</v>
      </c>
      <c r="B40" s="32">
        <v>2150.7110000000002</v>
      </c>
      <c r="C40" s="8">
        <v>2.346</v>
      </c>
      <c r="D40" s="13">
        <v>3339.078</v>
      </c>
      <c r="E40" s="16">
        <v>4.216</v>
      </c>
      <c r="F40" s="13">
        <v>5377.808</v>
      </c>
      <c r="G40" s="8">
        <v>7.072</v>
      </c>
      <c r="H40" s="4">
        <v>4324.044</v>
      </c>
      <c r="I40" s="8">
        <v>5.723333333333333</v>
      </c>
      <c r="J40" s="13">
        <v>3400.297</v>
      </c>
      <c r="K40" s="8">
        <v>4.238666666666667</v>
      </c>
    </row>
    <row r="41" spans="1:11" ht="12.75">
      <c r="A41" s="34" t="s">
        <v>43</v>
      </c>
      <c r="B41" s="32">
        <v>5810.389</v>
      </c>
      <c r="C41" s="8">
        <v>2.516</v>
      </c>
      <c r="D41" s="13">
        <v>7893.044</v>
      </c>
      <c r="E41" s="16">
        <v>3.7173333333333334</v>
      </c>
      <c r="F41" s="13">
        <v>13155.562000000002</v>
      </c>
      <c r="G41" s="8">
        <v>6.494000000000001</v>
      </c>
      <c r="H41" s="4">
        <v>10531.091</v>
      </c>
      <c r="I41" s="8">
        <v>5.247333333333334</v>
      </c>
      <c r="J41" s="13">
        <v>8587.987</v>
      </c>
      <c r="K41" s="8">
        <v>4.045999999999999</v>
      </c>
    </row>
    <row r="42" spans="1:11" ht="12.75">
      <c r="A42" s="34" t="s">
        <v>44</v>
      </c>
      <c r="B42" s="32">
        <v>5751.239</v>
      </c>
      <c r="C42" s="8">
        <v>2.2893333333333334</v>
      </c>
      <c r="D42" s="13">
        <v>8281.157</v>
      </c>
      <c r="E42" s="16">
        <v>3.694666666666666</v>
      </c>
      <c r="F42" s="13">
        <v>13807.311</v>
      </c>
      <c r="G42" s="8">
        <v>6.482666666666667</v>
      </c>
      <c r="H42" s="4">
        <v>10717.679</v>
      </c>
      <c r="I42" s="8">
        <v>5.1</v>
      </c>
      <c r="J42" s="13">
        <v>9079.656</v>
      </c>
      <c r="K42" s="8">
        <v>4.034666666666666</v>
      </c>
    </row>
    <row r="43" spans="1:11" ht="12.75">
      <c r="A43" s="34" t="s">
        <v>45</v>
      </c>
      <c r="B43" s="32">
        <v>5156.001</v>
      </c>
      <c r="C43" s="8">
        <v>2.9579999999999997</v>
      </c>
      <c r="D43" s="13">
        <v>6866.597000000001</v>
      </c>
      <c r="E43" s="16">
        <v>4.284</v>
      </c>
      <c r="F43" s="13">
        <v>10100.079</v>
      </c>
      <c r="G43" s="8">
        <v>6.471333333333333</v>
      </c>
      <c r="H43" s="4">
        <v>8427.261999999999</v>
      </c>
      <c r="I43" s="8">
        <v>5.44</v>
      </c>
      <c r="J43" s="13">
        <v>7095.937</v>
      </c>
      <c r="K43" s="8">
        <v>4.386</v>
      </c>
    </row>
    <row r="44" spans="1:11" ht="12.75">
      <c r="A44" s="34" t="s">
        <v>46</v>
      </c>
      <c r="B44" s="32">
        <v>4244.866</v>
      </c>
      <c r="C44" s="8">
        <v>2.482</v>
      </c>
      <c r="D44" s="13">
        <v>6008.402</v>
      </c>
      <c r="E44" s="16">
        <v>3.91</v>
      </c>
      <c r="F44" s="13">
        <v>10042.855000000001</v>
      </c>
      <c r="G44" s="8">
        <v>6.788666666666667</v>
      </c>
      <c r="H44" s="4">
        <v>7491.839</v>
      </c>
      <c r="I44" s="8">
        <v>5.1</v>
      </c>
      <c r="J44" s="13">
        <v>6163.683</v>
      </c>
      <c r="K44" s="8">
        <v>4.012</v>
      </c>
    </row>
    <row r="45" spans="1:11" ht="12.75">
      <c r="A45" s="34" t="s">
        <v>47</v>
      </c>
      <c r="B45" s="32">
        <v>1235.23</v>
      </c>
      <c r="C45" s="8">
        <v>3.3206666666666664</v>
      </c>
      <c r="D45" s="13">
        <v>1505.6870000000001</v>
      </c>
      <c r="E45" s="16">
        <v>4.216</v>
      </c>
      <c r="F45" s="13">
        <v>1826.341</v>
      </c>
      <c r="G45" s="8">
        <v>5.1</v>
      </c>
      <c r="H45" s="4">
        <v>2096.496</v>
      </c>
      <c r="I45" s="8">
        <v>6.052</v>
      </c>
      <c r="J45" s="13">
        <v>1696.778</v>
      </c>
      <c r="K45" s="8">
        <v>4.6466666666666665</v>
      </c>
    </row>
    <row r="46" spans="1:11" ht="12.75">
      <c r="A46" s="34" t="s">
        <v>48</v>
      </c>
      <c r="B46" s="32">
        <v>447.688</v>
      </c>
      <c r="C46" s="8">
        <v>2.482</v>
      </c>
      <c r="D46" s="13">
        <v>687.1189999999999</v>
      </c>
      <c r="E46" s="16">
        <v>4.261333333333333</v>
      </c>
      <c r="F46" s="13">
        <v>687.9129999999999</v>
      </c>
      <c r="G46" s="8">
        <v>4.986666666666667</v>
      </c>
      <c r="H46" s="4">
        <v>840.619</v>
      </c>
      <c r="I46" s="8">
        <v>5.553333333333334</v>
      </c>
      <c r="J46" s="13">
        <v>651.855</v>
      </c>
      <c r="K46" s="8">
        <v>4.102666666666667</v>
      </c>
    </row>
    <row r="47" spans="1:11" ht="12.75">
      <c r="A47" s="34" t="s">
        <v>49</v>
      </c>
      <c r="B47" s="32">
        <v>1681.27</v>
      </c>
      <c r="C47" s="8">
        <v>2.516</v>
      </c>
      <c r="D47" s="13">
        <v>2085.723</v>
      </c>
      <c r="E47" s="16">
        <v>3.5020000000000002</v>
      </c>
      <c r="F47" s="13">
        <v>2963.1589999999997</v>
      </c>
      <c r="G47" s="8">
        <v>4.9753333333333325</v>
      </c>
      <c r="H47" s="4">
        <v>3169.4790000000003</v>
      </c>
      <c r="I47" s="8">
        <v>5.383333333333334</v>
      </c>
      <c r="J47" s="13">
        <v>2402.152</v>
      </c>
      <c r="K47" s="8">
        <v>3.8420000000000005</v>
      </c>
    </row>
    <row r="48" spans="1:11" ht="12.75">
      <c r="A48" s="34" t="s">
        <v>50</v>
      </c>
      <c r="B48" s="32">
        <v>1361.7129999999997</v>
      </c>
      <c r="C48" s="8">
        <v>2.3233333333333333</v>
      </c>
      <c r="D48" s="13">
        <v>1889.652</v>
      </c>
      <c r="E48" s="16">
        <v>3.4</v>
      </c>
      <c r="F48" s="13">
        <v>2421.727</v>
      </c>
      <c r="G48" s="8">
        <v>4.4879999999999995</v>
      </c>
      <c r="H48" s="4">
        <v>2430.6530000000002</v>
      </c>
      <c r="I48" s="8">
        <v>4.714666666666667</v>
      </c>
      <c r="J48" s="13">
        <v>1927.7569999999998</v>
      </c>
      <c r="K48" s="8">
        <v>3.4226666666666667</v>
      </c>
    </row>
    <row r="49" spans="1:11" ht="12.75">
      <c r="A49" s="34" t="s">
        <v>51</v>
      </c>
      <c r="B49" s="32">
        <v>760.655</v>
      </c>
      <c r="C49" s="8">
        <v>2.482</v>
      </c>
      <c r="D49" s="13">
        <v>866.234</v>
      </c>
      <c r="E49" s="16">
        <v>3.071333333333333</v>
      </c>
      <c r="F49" s="13">
        <v>1169.096</v>
      </c>
      <c r="G49" s="8">
        <v>4.340666666666667</v>
      </c>
      <c r="H49" s="4">
        <v>1307.969</v>
      </c>
      <c r="I49" s="8">
        <v>4.964</v>
      </c>
      <c r="J49" s="13">
        <v>956.015</v>
      </c>
      <c r="K49" s="8">
        <v>3.332</v>
      </c>
    </row>
    <row r="50" spans="1:11" ht="12.75">
      <c r="A50" s="34" t="s">
        <v>52</v>
      </c>
      <c r="B50" s="32">
        <v>521.805</v>
      </c>
      <c r="C50" s="9">
        <v>2.4253333333333336</v>
      </c>
      <c r="D50" s="13">
        <v>800.532</v>
      </c>
      <c r="E50" s="18">
        <v>4.012</v>
      </c>
      <c r="F50" s="13">
        <v>1295.236</v>
      </c>
      <c r="G50" s="9">
        <v>6.822666666666667</v>
      </c>
      <c r="H50" s="4">
        <v>979.685</v>
      </c>
      <c r="I50" s="9">
        <v>5.1226666666666665</v>
      </c>
      <c r="J50" s="13">
        <v>759.467</v>
      </c>
      <c r="K50" s="9">
        <v>3.808</v>
      </c>
    </row>
    <row r="51" spans="1:11" ht="12.75">
      <c r="A51" s="34" t="s">
        <v>53</v>
      </c>
      <c r="B51" s="32">
        <v>217.349</v>
      </c>
      <c r="C51" s="9">
        <v>3.1620000000000004</v>
      </c>
      <c r="D51" s="13">
        <v>243.392</v>
      </c>
      <c r="E51" s="18">
        <v>3.536</v>
      </c>
      <c r="F51" s="21">
        <v>290.269</v>
      </c>
      <c r="G51" s="22">
        <v>4.272666666666667</v>
      </c>
      <c r="H51" s="4">
        <v>307.173</v>
      </c>
      <c r="I51" s="9">
        <v>4.6466666666666665</v>
      </c>
      <c r="J51" s="13">
        <v>231.28400000000002</v>
      </c>
      <c r="K51" s="9">
        <v>3.298</v>
      </c>
    </row>
    <row r="52" spans="1:11" ht="13.5" thickBot="1">
      <c r="A52" s="35" t="s">
        <v>54</v>
      </c>
      <c r="B52" s="20">
        <f>SUM(B9:B51)</f>
        <v>103801.38699999997</v>
      </c>
      <c r="C52" s="11">
        <v>2.595333333333333</v>
      </c>
      <c r="D52" s="10">
        <f>SUM(D9:D51)</f>
        <v>140857.543</v>
      </c>
      <c r="E52" s="19">
        <v>3.2413333333333334</v>
      </c>
      <c r="F52" s="10">
        <f>SUM(F9:F51)</f>
        <v>212552.465</v>
      </c>
      <c r="G52" s="11">
        <v>6.006666666666667</v>
      </c>
      <c r="H52" s="20">
        <f>SUM(H9:H51)</f>
        <v>185234.335</v>
      </c>
      <c r="I52" s="11">
        <v>5.326666666666666</v>
      </c>
      <c r="J52" s="10">
        <f>SUM(J9:J51)</f>
        <v>146350.66900000002</v>
      </c>
      <c r="K52" s="11">
        <v>3.9779999999999993</v>
      </c>
    </row>
  </sheetData>
  <mergeCells count="8">
    <mergeCell ref="A3:K3"/>
    <mergeCell ref="A5:A8"/>
    <mergeCell ref="B5:K5"/>
    <mergeCell ref="B6:C6"/>
    <mergeCell ref="D6:E6"/>
    <mergeCell ref="F6:G6"/>
    <mergeCell ref="H6:I6"/>
    <mergeCell ref="J6:K6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43">
      <selection activeCell="C9" sqref="C9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5.8515625" style="0" customWidth="1"/>
    <col min="4" max="4" width="10.00390625" style="0" customWidth="1"/>
    <col min="5" max="5" width="6.7109375" style="0" customWidth="1"/>
    <col min="6" max="6" width="10.140625" style="0" customWidth="1"/>
    <col min="7" max="7" width="5.57421875" style="0" customWidth="1"/>
    <col min="8" max="8" width="9.57421875" style="0" customWidth="1"/>
    <col min="9" max="9" width="6.57421875" style="0" customWidth="1"/>
    <col min="10" max="10" width="10.28125" style="0" customWidth="1"/>
    <col min="11" max="11" width="6.140625" style="0" customWidth="1"/>
  </cols>
  <sheetData>
    <row r="1" ht="12.75">
      <c r="A1" t="s">
        <v>58</v>
      </c>
    </row>
    <row r="2" ht="12.75">
      <c r="A2" t="s">
        <v>56</v>
      </c>
    </row>
    <row r="3" spans="1:11" ht="18">
      <c r="A3" s="89" t="s">
        <v>60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ht="13.5" thickBot="1"/>
    <row r="5" spans="1:11" ht="13.5" thickBot="1">
      <c r="A5" s="90" t="s">
        <v>0</v>
      </c>
      <c r="B5" s="93" t="s">
        <v>6</v>
      </c>
      <c r="C5" s="94"/>
      <c r="D5" s="94"/>
      <c r="E5" s="94"/>
      <c r="F5" s="94"/>
      <c r="G5" s="94"/>
      <c r="H5" s="94"/>
      <c r="I5" s="94"/>
      <c r="J5" s="94"/>
      <c r="K5" s="95"/>
    </row>
    <row r="6" spans="1:11" ht="12.75">
      <c r="A6" s="91"/>
      <c r="B6" s="96" t="s">
        <v>1</v>
      </c>
      <c r="C6" s="86"/>
      <c r="D6" s="85" t="s">
        <v>2</v>
      </c>
      <c r="E6" s="97"/>
      <c r="F6" s="85" t="s">
        <v>3</v>
      </c>
      <c r="G6" s="86"/>
      <c r="H6" s="96" t="s">
        <v>4</v>
      </c>
      <c r="I6" s="86"/>
      <c r="J6" s="85" t="s">
        <v>5</v>
      </c>
      <c r="K6" s="86"/>
    </row>
    <row r="7" spans="1:11" ht="12.75">
      <c r="A7" s="91"/>
      <c r="B7" s="26" t="s">
        <v>8</v>
      </c>
      <c r="C7" s="24" t="s">
        <v>10</v>
      </c>
      <c r="D7" s="23" t="s">
        <v>8</v>
      </c>
      <c r="E7" s="25" t="s">
        <v>10</v>
      </c>
      <c r="F7" s="23" t="s">
        <v>8</v>
      </c>
      <c r="G7" s="24" t="s">
        <v>10</v>
      </c>
      <c r="H7" s="26" t="s">
        <v>8</v>
      </c>
      <c r="I7" s="24" t="s">
        <v>10</v>
      </c>
      <c r="J7" s="23" t="s">
        <v>8</v>
      </c>
      <c r="K7" s="24" t="s">
        <v>10</v>
      </c>
    </row>
    <row r="8" spans="1:11" ht="13.5" thickBot="1">
      <c r="A8" s="92"/>
      <c r="B8" s="30" t="s">
        <v>9</v>
      </c>
      <c r="C8" s="28" t="s">
        <v>55</v>
      </c>
      <c r="D8" s="27" t="s">
        <v>9</v>
      </c>
      <c r="E8" s="29" t="s">
        <v>55</v>
      </c>
      <c r="F8" s="27" t="s">
        <v>9</v>
      </c>
      <c r="G8" s="28" t="s">
        <v>55</v>
      </c>
      <c r="H8" s="30" t="s">
        <v>9</v>
      </c>
      <c r="I8" s="28" t="s">
        <v>55</v>
      </c>
      <c r="J8" s="27" t="s">
        <v>9</v>
      </c>
      <c r="K8" s="28" t="s">
        <v>55</v>
      </c>
    </row>
    <row r="9" spans="1:11" ht="12.75">
      <c r="A9" s="33" t="s">
        <v>11</v>
      </c>
      <c r="B9" s="31">
        <v>1928.73</v>
      </c>
      <c r="C9" s="6">
        <v>2.5813333333333333</v>
      </c>
      <c r="D9" s="12">
        <v>2470.527</v>
      </c>
      <c r="E9" s="15">
        <v>3.488</v>
      </c>
      <c r="F9" s="12">
        <v>3099.954</v>
      </c>
      <c r="G9" s="6">
        <v>4.6080000000000005</v>
      </c>
      <c r="H9" s="3">
        <v>3430.468</v>
      </c>
      <c r="I9" s="6">
        <v>5.28</v>
      </c>
      <c r="J9" s="12">
        <v>2688.723</v>
      </c>
      <c r="K9" s="6">
        <v>3.7866666666666666</v>
      </c>
    </row>
    <row r="10" spans="1:11" ht="12.75">
      <c r="A10" s="34" t="s">
        <v>12</v>
      </c>
      <c r="B10" s="32">
        <v>3635.2969999999996</v>
      </c>
      <c r="C10" s="8">
        <v>2.634666666666667</v>
      </c>
      <c r="D10" s="13">
        <v>4981.763</v>
      </c>
      <c r="E10" s="16">
        <v>3.9253333333333336</v>
      </c>
      <c r="F10" s="13">
        <v>6299.136</v>
      </c>
      <c r="G10" s="8">
        <v>5.0986666666666665</v>
      </c>
      <c r="H10" s="4">
        <v>6798.299</v>
      </c>
      <c r="I10" s="8">
        <v>5.642666666666667</v>
      </c>
      <c r="J10" s="13">
        <v>5337.847000000001</v>
      </c>
      <c r="K10" s="8">
        <v>4.192</v>
      </c>
    </row>
    <row r="11" spans="1:11" ht="12.75">
      <c r="A11" s="34" t="s">
        <v>13</v>
      </c>
      <c r="B11" s="32">
        <v>930.891</v>
      </c>
      <c r="C11" s="8">
        <v>2.6133333333333337</v>
      </c>
      <c r="D11" s="13">
        <v>1268.453</v>
      </c>
      <c r="E11" s="16">
        <v>3.8613333333333335</v>
      </c>
      <c r="F11" s="13">
        <v>1514.117</v>
      </c>
      <c r="G11" s="8">
        <v>4.682666666666666</v>
      </c>
      <c r="H11" s="4">
        <v>1664.664</v>
      </c>
      <c r="I11" s="8">
        <v>5.365333333333333</v>
      </c>
      <c r="J11" s="13">
        <v>1219.675</v>
      </c>
      <c r="K11" s="8">
        <v>3.6053333333333333</v>
      </c>
    </row>
    <row r="12" spans="1:11" ht="12.75">
      <c r="A12" s="34" t="s">
        <v>14</v>
      </c>
      <c r="B12" s="32">
        <v>236.89600000000002</v>
      </c>
      <c r="C12" s="8">
        <v>2.4746666666666663</v>
      </c>
      <c r="D12" s="13">
        <v>221.1</v>
      </c>
      <c r="E12" s="16">
        <v>2.9973333333333336</v>
      </c>
      <c r="F12" s="13">
        <v>370.31399999999996</v>
      </c>
      <c r="G12" s="8">
        <v>5.12</v>
      </c>
      <c r="H12" s="4">
        <v>415.754</v>
      </c>
      <c r="I12" s="8">
        <v>5.834666666666667</v>
      </c>
      <c r="J12" s="13">
        <v>353.501</v>
      </c>
      <c r="K12" s="8">
        <v>4.725333333333333</v>
      </c>
    </row>
    <row r="13" spans="1:11" ht="12.75">
      <c r="A13" s="34" t="s">
        <v>15</v>
      </c>
      <c r="B13" s="32">
        <v>5474.465999999999</v>
      </c>
      <c r="C13" s="8">
        <v>2.1226666666666665</v>
      </c>
      <c r="D13" s="13">
        <v>7345.93</v>
      </c>
      <c r="E13" s="16">
        <v>3.146666666666667</v>
      </c>
      <c r="F13" s="13">
        <v>10344.053</v>
      </c>
      <c r="G13" s="8">
        <v>4.437333333333334</v>
      </c>
      <c r="H13" s="4">
        <v>9598.61</v>
      </c>
      <c r="I13" s="8">
        <v>4.256</v>
      </c>
      <c r="J13" s="13">
        <v>7473.476</v>
      </c>
      <c r="K13" s="8">
        <v>3.0613333333333337</v>
      </c>
    </row>
    <row r="14" spans="1:11" ht="12.75">
      <c r="A14" s="34" t="s">
        <v>16</v>
      </c>
      <c r="B14" s="32">
        <v>3789.498</v>
      </c>
      <c r="C14" s="8">
        <v>2.4213333333333336</v>
      </c>
      <c r="D14" s="13">
        <v>5051.812</v>
      </c>
      <c r="E14" s="16">
        <v>3.5733333333333333</v>
      </c>
      <c r="F14" s="13">
        <v>7308.822</v>
      </c>
      <c r="G14" s="8">
        <v>5.354666666666667</v>
      </c>
      <c r="H14" s="4">
        <v>6847.107</v>
      </c>
      <c r="I14" s="8">
        <v>5.141333333333334</v>
      </c>
      <c r="J14" s="13">
        <v>5269.1539999999995</v>
      </c>
      <c r="K14" s="8">
        <v>3.6693333333333333</v>
      </c>
    </row>
    <row r="15" spans="1:11" ht="12.75">
      <c r="A15" s="34" t="s">
        <v>17</v>
      </c>
      <c r="B15" s="32">
        <v>5334.304</v>
      </c>
      <c r="C15" s="8">
        <v>2.272</v>
      </c>
      <c r="D15" s="13">
        <v>7523.415</v>
      </c>
      <c r="E15" s="16">
        <v>3.6053333333333333</v>
      </c>
      <c r="F15" s="13">
        <v>10589.760999999999</v>
      </c>
      <c r="G15" s="8">
        <v>5.28</v>
      </c>
      <c r="H15" s="4">
        <v>10184.207</v>
      </c>
      <c r="I15" s="8">
        <v>5.184000000000001</v>
      </c>
      <c r="J15" s="13">
        <v>7426.277</v>
      </c>
      <c r="K15" s="8">
        <v>3.4773333333333327</v>
      </c>
    </row>
    <row r="16" spans="1:11" ht="12.75">
      <c r="A16" s="34" t="s">
        <v>18</v>
      </c>
      <c r="B16" s="32">
        <v>3331.008</v>
      </c>
      <c r="C16" s="8">
        <v>2.6666666666666665</v>
      </c>
      <c r="D16" s="13">
        <v>4444.253</v>
      </c>
      <c r="E16" s="16">
        <v>3.9040000000000004</v>
      </c>
      <c r="F16" s="13">
        <v>6743.718</v>
      </c>
      <c r="G16" s="8">
        <v>6.176</v>
      </c>
      <c r="H16" s="4">
        <v>6020.1759999999995</v>
      </c>
      <c r="I16" s="8">
        <v>5.621333333333332</v>
      </c>
      <c r="J16" s="13">
        <v>4694.409000000001</v>
      </c>
      <c r="K16" s="8">
        <v>4.1386666666666665</v>
      </c>
    </row>
    <row r="17" spans="1:11" ht="12.75">
      <c r="A17" s="34" t="s">
        <v>19</v>
      </c>
      <c r="B17" s="32">
        <v>5222.72</v>
      </c>
      <c r="C17" s="8">
        <v>2.496</v>
      </c>
      <c r="D17" s="13">
        <v>6996.924999999999</v>
      </c>
      <c r="E17" s="16">
        <v>3.7119999999999997</v>
      </c>
      <c r="F17" s="13">
        <v>10621.891</v>
      </c>
      <c r="G17" s="8">
        <v>5.824</v>
      </c>
      <c r="H17" s="4">
        <v>9442.332999999999</v>
      </c>
      <c r="I17" s="8">
        <v>5.312</v>
      </c>
      <c r="J17" s="13">
        <v>7279.137000000001</v>
      </c>
      <c r="K17" s="8">
        <v>3.872</v>
      </c>
    </row>
    <row r="18" spans="1:11" ht="12.75">
      <c r="A18" s="34" t="s">
        <v>20</v>
      </c>
      <c r="B18" s="32">
        <v>1426.48</v>
      </c>
      <c r="C18" s="8">
        <v>2.218666666666667</v>
      </c>
      <c r="D18" s="13">
        <v>1901.702</v>
      </c>
      <c r="E18" s="16">
        <v>3.541333333333333</v>
      </c>
      <c r="F18" s="13">
        <v>3053.914</v>
      </c>
      <c r="G18" s="8">
        <v>6.058666666666666</v>
      </c>
      <c r="H18" s="4">
        <v>2442.688</v>
      </c>
      <c r="I18" s="8">
        <v>4.842666666666667</v>
      </c>
      <c r="J18" s="13">
        <v>1992.7620000000002</v>
      </c>
      <c r="K18" s="8">
        <v>3.701333333333334</v>
      </c>
    </row>
    <row r="19" spans="1:11" ht="12.75">
      <c r="A19" s="34" t="s">
        <v>21</v>
      </c>
      <c r="B19" s="32">
        <v>1703.5359999999998</v>
      </c>
      <c r="C19" s="8">
        <v>2.4746666666666663</v>
      </c>
      <c r="D19" s="13">
        <v>2691.793</v>
      </c>
      <c r="E19" s="16">
        <v>3.701333333333334</v>
      </c>
      <c r="F19" s="13">
        <v>4415.156</v>
      </c>
      <c r="G19" s="8">
        <v>6.229333333333333</v>
      </c>
      <c r="H19" s="4">
        <v>3412.727</v>
      </c>
      <c r="I19" s="8">
        <v>4.832</v>
      </c>
      <c r="J19" s="13">
        <v>2810.01</v>
      </c>
      <c r="K19" s="8">
        <v>3.722666666666667</v>
      </c>
    </row>
    <row r="20" spans="1:11" ht="12.75">
      <c r="A20" s="34" t="s">
        <v>22</v>
      </c>
      <c r="B20" s="32">
        <v>335.643</v>
      </c>
      <c r="C20" s="9">
        <v>2.218666666666667</v>
      </c>
      <c r="D20" s="13"/>
      <c r="E20" s="18">
        <v>0</v>
      </c>
      <c r="F20" s="55"/>
      <c r="G20" s="9">
        <v>0</v>
      </c>
      <c r="H20" s="56"/>
      <c r="I20" s="9">
        <v>0</v>
      </c>
      <c r="J20" s="55"/>
      <c r="K20" s="9">
        <v>0</v>
      </c>
    </row>
    <row r="21" spans="1:11" ht="12.75">
      <c r="A21" s="34" t="s">
        <v>23</v>
      </c>
      <c r="B21" s="32">
        <v>3083.439</v>
      </c>
      <c r="C21" s="8">
        <v>2.72</v>
      </c>
      <c r="D21" s="13">
        <v>4217.692</v>
      </c>
      <c r="E21" s="16">
        <v>4.245333333333333</v>
      </c>
      <c r="F21" s="13">
        <v>6786.19</v>
      </c>
      <c r="G21" s="8">
        <v>7.104</v>
      </c>
      <c r="H21" s="4">
        <v>5340.24</v>
      </c>
      <c r="I21" s="8">
        <v>5.642666666666667</v>
      </c>
      <c r="J21" s="13">
        <v>4489.032</v>
      </c>
      <c r="K21" s="8">
        <v>4.533333333333333</v>
      </c>
    </row>
    <row r="22" spans="1:11" ht="12.75">
      <c r="A22" s="34" t="s">
        <v>24</v>
      </c>
      <c r="B22" s="32">
        <v>434.641</v>
      </c>
      <c r="C22" s="8">
        <v>2.336</v>
      </c>
      <c r="D22" s="13">
        <v>590.493</v>
      </c>
      <c r="E22" s="16">
        <v>3.6266666666666665</v>
      </c>
      <c r="F22" s="13">
        <v>1000.4540000000001</v>
      </c>
      <c r="G22" s="8">
        <v>6.4</v>
      </c>
      <c r="H22" s="4">
        <v>763.5129999999999</v>
      </c>
      <c r="I22" s="8">
        <v>4.896</v>
      </c>
      <c r="J22" s="13">
        <v>587.199</v>
      </c>
      <c r="K22" s="8">
        <v>3.530666666666667</v>
      </c>
    </row>
    <row r="23" spans="1:11" ht="12.75">
      <c r="A23" s="34" t="s">
        <v>25</v>
      </c>
      <c r="B23" s="32">
        <v>2062.272</v>
      </c>
      <c r="C23" s="8">
        <v>2.5280000000000005</v>
      </c>
      <c r="D23" s="13">
        <v>2884.8639999999996</v>
      </c>
      <c r="E23" s="16">
        <v>3.872</v>
      </c>
      <c r="F23" s="13">
        <v>4784.152</v>
      </c>
      <c r="G23" s="8">
        <v>6.72</v>
      </c>
      <c r="H23" s="4">
        <v>3621.0570000000002</v>
      </c>
      <c r="I23" s="8">
        <v>5.152</v>
      </c>
      <c r="J23" s="13">
        <v>3090.549</v>
      </c>
      <c r="K23" s="8">
        <v>4.192</v>
      </c>
    </row>
    <row r="24" spans="1:11" ht="12.75">
      <c r="A24" s="34" t="s">
        <v>26</v>
      </c>
      <c r="B24" s="32">
        <v>1152.767</v>
      </c>
      <c r="C24" s="8">
        <v>2.272</v>
      </c>
      <c r="D24" s="13">
        <v>1566.064</v>
      </c>
      <c r="E24" s="16">
        <v>3.4773333333333327</v>
      </c>
      <c r="F24" s="13">
        <v>2343.242</v>
      </c>
      <c r="G24" s="8">
        <v>5.504</v>
      </c>
      <c r="H24" s="4">
        <v>1636.378</v>
      </c>
      <c r="I24" s="8">
        <v>3.893333333333333</v>
      </c>
      <c r="J24" s="13">
        <v>1483.901</v>
      </c>
      <c r="K24" s="8">
        <v>3.52</v>
      </c>
    </row>
    <row r="25" spans="1:11" ht="12.75">
      <c r="A25" s="34" t="s">
        <v>27</v>
      </c>
      <c r="B25" s="32">
        <v>45.043</v>
      </c>
      <c r="C25" s="8">
        <v>2.016</v>
      </c>
      <c r="D25" s="13">
        <v>58.79</v>
      </c>
      <c r="E25" s="16">
        <v>3.2</v>
      </c>
      <c r="F25" s="13">
        <v>97.917</v>
      </c>
      <c r="G25" s="8">
        <v>5.482666666666667</v>
      </c>
      <c r="H25" s="4">
        <v>69.99</v>
      </c>
      <c r="I25" s="8">
        <v>3.9040000000000004</v>
      </c>
      <c r="J25" s="13">
        <v>78.985</v>
      </c>
      <c r="K25" s="8">
        <v>6.442666666666667</v>
      </c>
    </row>
    <row r="26" spans="1:11" ht="12.75">
      <c r="A26" s="34" t="s">
        <v>28</v>
      </c>
      <c r="B26" s="32">
        <v>1163.319</v>
      </c>
      <c r="C26" s="8">
        <v>2.357333333333333</v>
      </c>
      <c r="D26" s="13">
        <v>1573.011</v>
      </c>
      <c r="E26" s="16">
        <v>3.424</v>
      </c>
      <c r="F26" s="13">
        <v>2242.844</v>
      </c>
      <c r="G26" s="8">
        <v>4.96</v>
      </c>
      <c r="H26" s="4">
        <v>2274.499</v>
      </c>
      <c r="I26" s="8">
        <v>5.184000000000001</v>
      </c>
      <c r="J26" s="13">
        <v>1708.573</v>
      </c>
      <c r="K26" s="8">
        <v>3.68</v>
      </c>
    </row>
    <row r="27" spans="1:11" ht="12.75">
      <c r="A27" s="34" t="s">
        <v>29</v>
      </c>
      <c r="B27" s="32">
        <v>7329.34</v>
      </c>
      <c r="C27" s="8">
        <v>2.6453333333333333</v>
      </c>
      <c r="D27" s="13">
        <v>8946.231</v>
      </c>
      <c r="E27" s="16">
        <v>3.3493333333333335</v>
      </c>
      <c r="F27" s="13">
        <v>13739.419</v>
      </c>
      <c r="G27" s="8">
        <v>5.28</v>
      </c>
      <c r="H27" s="4">
        <v>10338.86</v>
      </c>
      <c r="I27" s="8">
        <v>4</v>
      </c>
      <c r="J27" s="13">
        <v>8960.296</v>
      </c>
      <c r="K27" s="8">
        <v>3.3066666666666666</v>
      </c>
    </row>
    <row r="28" spans="1:11" ht="12.75">
      <c r="A28" s="34" t="s">
        <v>30</v>
      </c>
      <c r="B28" s="32">
        <v>1936.576</v>
      </c>
      <c r="C28" s="8">
        <v>2.5920000000000005</v>
      </c>
      <c r="D28" s="13">
        <v>2796.2509999999997</v>
      </c>
      <c r="E28" s="16">
        <v>4.042666666666666</v>
      </c>
      <c r="F28" s="13">
        <v>4785.750999999999</v>
      </c>
      <c r="G28" s="8">
        <v>7.2</v>
      </c>
      <c r="H28" s="4">
        <v>3543.67</v>
      </c>
      <c r="I28" s="8">
        <v>5.568</v>
      </c>
      <c r="J28" s="13">
        <v>3044.009</v>
      </c>
      <c r="K28" s="8">
        <v>4.437333333333334</v>
      </c>
    </row>
    <row r="29" spans="1:11" ht="12.75">
      <c r="A29" s="34" t="s">
        <v>31</v>
      </c>
      <c r="B29" s="32">
        <v>1834.243</v>
      </c>
      <c r="C29" s="8">
        <v>2.2826666666666666</v>
      </c>
      <c r="D29" s="13">
        <v>2565.004</v>
      </c>
      <c r="E29" s="16">
        <v>3.4453333333333336</v>
      </c>
      <c r="F29" s="13">
        <v>4755.813</v>
      </c>
      <c r="G29" s="8">
        <v>6.656</v>
      </c>
      <c r="H29" s="4">
        <v>3455.212</v>
      </c>
      <c r="I29" s="8">
        <v>4.8533333333333335</v>
      </c>
      <c r="J29" s="13">
        <v>2670.866</v>
      </c>
      <c r="K29" s="8">
        <v>3.530666666666667</v>
      </c>
    </row>
    <row r="30" spans="1:11" ht="12.75">
      <c r="A30" s="34" t="s">
        <v>32</v>
      </c>
      <c r="B30" s="32">
        <v>255.27800000000002</v>
      </c>
      <c r="C30" s="8">
        <v>2.3893333333333335</v>
      </c>
      <c r="D30" s="13">
        <v>358.196</v>
      </c>
      <c r="E30" s="16">
        <v>3.6266666666666665</v>
      </c>
      <c r="F30" s="13">
        <v>677.9680000000001</v>
      </c>
      <c r="G30" s="8">
        <v>7.296</v>
      </c>
      <c r="H30" s="4">
        <v>456.935</v>
      </c>
      <c r="I30" s="8">
        <v>4.938666666666666</v>
      </c>
      <c r="J30" s="13">
        <v>411.134</v>
      </c>
      <c r="K30" s="8">
        <v>4.298666666666667</v>
      </c>
    </row>
    <row r="31" spans="1:11" ht="12.75">
      <c r="A31" s="34" t="s">
        <v>33</v>
      </c>
      <c r="B31" s="32">
        <v>1850.4130000000002</v>
      </c>
      <c r="C31" s="9">
        <v>1.9093333333333335</v>
      </c>
      <c r="D31" s="13">
        <v>2738.119</v>
      </c>
      <c r="E31" s="18">
        <v>2.9333333333333336</v>
      </c>
      <c r="F31" s="13">
        <v>3788.752</v>
      </c>
      <c r="G31" s="9">
        <v>5.013333333333333</v>
      </c>
      <c r="H31" s="4">
        <v>3643.578</v>
      </c>
      <c r="I31" s="9">
        <v>3.9680000000000004</v>
      </c>
      <c r="J31" s="13">
        <v>2394.483</v>
      </c>
      <c r="K31" s="9">
        <v>3.2213333333333334</v>
      </c>
    </row>
    <row r="32" spans="1:11" ht="12.75">
      <c r="A32" s="34" t="s">
        <v>34</v>
      </c>
      <c r="B32" s="32">
        <v>383.753</v>
      </c>
      <c r="C32" s="8">
        <v>3.552</v>
      </c>
      <c r="D32" s="13">
        <v>521.39</v>
      </c>
      <c r="E32" s="16">
        <v>5.109333333333334</v>
      </c>
      <c r="F32" s="13">
        <v>805.156</v>
      </c>
      <c r="G32" s="8">
        <v>8.362666666666666</v>
      </c>
      <c r="H32" s="4">
        <v>576.514</v>
      </c>
      <c r="I32" s="8">
        <v>5.92</v>
      </c>
      <c r="J32" s="13">
        <v>492.942</v>
      </c>
      <c r="K32" s="8">
        <v>5.696</v>
      </c>
    </row>
    <row r="33" spans="1:11" ht="12.75">
      <c r="A33" s="34" t="s">
        <v>35</v>
      </c>
      <c r="B33" s="32">
        <v>334.377</v>
      </c>
      <c r="C33" s="8">
        <v>2.3146666666666667</v>
      </c>
      <c r="D33" s="13">
        <v>475</v>
      </c>
      <c r="E33" s="16">
        <v>4.021333333333334</v>
      </c>
      <c r="F33" s="13">
        <v>790.433</v>
      </c>
      <c r="G33" s="8">
        <v>7.082666666666666</v>
      </c>
      <c r="H33" s="4">
        <v>604.303</v>
      </c>
      <c r="I33" s="8">
        <v>5.290666666666667</v>
      </c>
      <c r="J33" s="13">
        <v>507.439</v>
      </c>
      <c r="K33" s="8">
        <v>4.330666666666666</v>
      </c>
    </row>
    <row r="34" spans="1:11" ht="12.75">
      <c r="A34" s="34" t="s">
        <v>36</v>
      </c>
      <c r="B34" s="32">
        <v>446.77099999999996</v>
      </c>
      <c r="C34" s="8">
        <v>2.2933333333333334</v>
      </c>
      <c r="D34" s="13">
        <v>523.746</v>
      </c>
      <c r="E34" s="16">
        <v>3.3493333333333335</v>
      </c>
      <c r="F34" s="13">
        <v>852.227</v>
      </c>
      <c r="G34" s="8">
        <v>5.728</v>
      </c>
      <c r="H34" s="4">
        <v>675.5830000000001</v>
      </c>
      <c r="I34" s="8">
        <v>4.490666666666667</v>
      </c>
      <c r="J34" s="13">
        <v>544.938</v>
      </c>
      <c r="K34" s="8">
        <v>3.5733333333333333</v>
      </c>
    </row>
    <row r="35" spans="1:11" ht="12.75">
      <c r="A35" s="34" t="s">
        <v>37</v>
      </c>
      <c r="B35" s="32">
        <v>2568.714</v>
      </c>
      <c r="C35" s="8">
        <v>2.8586666666666667</v>
      </c>
      <c r="D35" s="13">
        <v>3245.71</v>
      </c>
      <c r="E35" s="16">
        <v>3.818666666666667</v>
      </c>
      <c r="F35" s="13">
        <v>4434.432</v>
      </c>
      <c r="G35" s="8">
        <v>5.258666666666666</v>
      </c>
      <c r="H35" s="4">
        <v>4067.157</v>
      </c>
      <c r="I35" s="8">
        <v>4.96</v>
      </c>
      <c r="J35" s="13">
        <v>3235.4610000000002</v>
      </c>
      <c r="K35" s="8">
        <v>3.7439999999999998</v>
      </c>
    </row>
    <row r="36" spans="1:11" ht="12.75">
      <c r="A36" s="34" t="s">
        <v>38</v>
      </c>
      <c r="B36" s="32">
        <v>2181.409</v>
      </c>
      <c r="C36" s="8">
        <v>2.272</v>
      </c>
      <c r="D36" s="13">
        <v>2798.681</v>
      </c>
      <c r="E36" s="16">
        <v>3.2213333333333334</v>
      </c>
      <c r="F36" s="13">
        <v>4882.473</v>
      </c>
      <c r="G36" s="8">
        <v>5.962666666666666</v>
      </c>
      <c r="H36" s="4">
        <v>3934.444</v>
      </c>
      <c r="I36" s="8">
        <v>4.863999999999999</v>
      </c>
      <c r="J36" s="13">
        <v>3075.1050000000005</v>
      </c>
      <c r="K36" s="8">
        <v>3.6266666666666665</v>
      </c>
    </row>
    <row r="37" spans="1:11" ht="12.75">
      <c r="A37" s="34" t="s">
        <v>39</v>
      </c>
      <c r="B37" s="32">
        <v>4388.888</v>
      </c>
      <c r="C37" s="8">
        <v>2.1439999999999997</v>
      </c>
      <c r="D37" s="13">
        <v>5767.483</v>
      </c>
      <c r="E37" s="16">
        <v>3.2213333333333334</v>
      </c>
      <c r="F37" s="13">
        <v>8468.627</v>
      </c>
      <c r="G37" s="8">
        <v>4.8533333333333335</v>
      </c>
      <c r="H37" s="4">
        <v>8220.374</v>
      </c>
      <c r="I37" s="8">
        <v>4.874666666666667</v>
      </c>
      <c r="J37" s="13">
        <v>6304.07</v>
      </c>
      <c r="K37" s="8">
        <v>3.509333333333333</v>
      </c>
    </row>
    <row r="38" spans="1:11" ht="12.75">
      <c r="A38" s="34" t="s">
        <v>40</v>
      </c>
      <c r="B38" s="32">
        <v>4363.282</v>
      </c>
      <c r="C38" s="8">
        <v>2.5920000000000005</v>
      </c>
      <c r="D38" s="13">
        <v>6213.834000000001</v>
      </c>
      <c r="E38" s="16">
        <v>4.042666666666666</v>
      </c>
      <c r="F38" s="13">
        <v>8815.14</v>
      </c>
      <c r="G38" s="8">
        <v>5.834666666666667</v>
      </c>
      <c r="H38" s="4">
        <v>8493.888</v>
      </c>
      <c r="I38" s="8">
        <v>5.76</v>
      </c>
      <c r="J38" s="13">
        <v>6381.247</v>
      </c>
      <c r="K38" s="8">
        <v>4.16</v>
      </c>
    </row>
    <row r="39" spans="1:11" ht="12.75">
      <c r="A39" s="34" t="s">
        <v>41</v>
      </c>
      <c r="B39" s="32">
        <v>5298.477</v>
      </c>
      <c r="C39" s="8">
        <v>2.3253333333333335</v>
      </c>
      <c r="D39" s="13">
        <v>7652.694</v>
      </c>
      <c r="E39" s="16">
        <v>3.701333333333334</v>
      </c>
      <c r="F39" s="13">
        <v>11003.283000000001</v>
      </c>
      <c r="G39" s="8">
        <v>5.44</v>
      </c>
      <c r="H39" s="4">
        <v>10637.118</v>
      </c>
      <c r="I39" s="8">
        <v>5.44</v>
      </c>
      <c r="J39" s="13">
        <v>7392.601</v>
      </c>
      <c r="K39" s="8">
        <v>3.509333333333333</v>
      </c>
    </row>
    <row r="40" spans="1:11" ht="12.75">
      <c r="A40" s="34" t="s">
        <v>42</v>
      </c>
      <c r="B40" s="32">
        <v>2150.7110000000002</v>
      </c>
      <c r="C40" s="8">
        <v>2.208</v>
      </c>
      <c r="D40" s="13">
        <v>3339.078</v>
      </c>
      <c r="E40" s="16">
        <v>3.9680000000000004</v>
      </c>
      <c r="F40" s="13">
        <v>5377.808</v>
      </c>
      <c r="G40" s="8">
        <v>6.656</v>
      </c>
      <c r="H40" s="4">
        <v>4324.044</v>
      </c>
      <c r="I40" s="8">
        <v>5.386666666666667</v>
      </c>
      <c r="J40" s="13">
        <v>3400.297</v>
      </c>
      <c r="K40" s="8">
        <v>3.9893333333333336</v>
      </c>
    </row>
    <row r="41" spans="1:11" ht="12.75">
      <c r="A41" s="34" t="s">
        <v>43</v>
      </c>
      <c r="B41" s="32">
        <v>5810.389</v>
      </c>
      <c r="C41" s="8">
        <v>2.3680000000000003</v>
      </c>
      <c r="D41" s="13">
        <v>7893.044</v>
      </c>
      <c r="E41" s="16">
        <v>3.498666666666667</v>
      </c>
      <c r="F41" s="13">
        <v>13155.562000000002</v>
      </c>
      <c r="G41" s="8">
        <v>6.112000000000001</v>
      </c>
      <c r="H41" s="4">
        <v>10531.091</v>
      </c>
      <c r="I41" s="8">
        <v>4.938666666666666</v>
      </c>
      <c r="J41" s="13">
        <v>8587.987</v>
      </c>
      <c r="K41" s="8">
        <v>3.808</v>
      </c>
    </row>
    <row r="42" spans="1:11" ht="12.75">
      <c r="A42" s="34" t="s">
        <v>44</v>
      </c>
      <c r="B42" s="32">
        <v>5751.239</v>
      </c>
      <c r="C42" s="8">
        <v>2.1546666666666665</v>
      </c>
      <c r="D42" s="13">
        <v>8281.157</v>
      </c>
      <c r="E42" s="16">
        <v>3.4773333333333327</v>
      </c>
      <c r="F42" s="13">
        <v>13807.311</v>
      </c>
      <c r="G42" s="8">
        <v>6.101333333333333</v>
      </c>
      <c r="H42" s="4">
        <v>10717.679</v>
      </c>
      <c r="I42" s="8">
        <v>4.8</v>
      </c>
      <c r="J42" s="13">
        <v>9079.656</v>
      </c>
      <c r="K42" s="8">
        <v>3.797333333333333</v>
      </c>
    </row>
    <row r="43" spans="1:11" ht="12.75">
      <c r="A43" s="34" t="s">
        <v>45</v>
      </c>
      <c r="B43" s="32">
        <v>5156.001</v>
      </c>
      <c r="C43" s="8">
        <v>2.784</v>
      </c>
      <c r="D43" s="13">
        <v>6866.597000000001</v>
      </c>
      <c r="E43" s="16">
        <v>4.032</v>
      </c>
      <c r="F43" s="13">
        <v>10100.079</v>
      </c>
      <c r="G43" s="8">
        <v>6.0906666666666665</v>
      </c>
      <c r="H43" s="4">
        <v>8427.261999999999</v>
      </c>
      <c r="I43" s="8">
        <v>5.12</v>
      </c>
      <c r="J43" s="13">
        <v>7095.937</v>
      </c>
      <c r="K43" s="8">
        <v>4.128</v>
      </c>
    </row>
    <row r="44" spans="1:11" ht="12.75">
      <c r="A44" s="34" t="s">
        <v>46</v>
      </c>
      <c r="B44" s="32">
        <v>4244.866</v>
      </c>
      <c r="C44" s="8">
        <v>2.336</v>
      </c>
      <c r="D44" s="13">
        <v>6008.402</v>
      </c>
      <c r="E44" s="16">
        <v>3.68</v>
      </c>
      <c r="F44" s="13">
        <v>10042.855000000001</v>
      </c>
      <c r="G44" s="8">
        <v>6.389333333333333</v>
      </c>
      <c r="H44" s="4">
        <v>7491.839</v>
      </c>
      <c r="I44" s="8">
        <v>4.8</v>
      </c>
      <c r="J44" s="13">
        <v>6163.683</v>
      </c>
      <c r="K44" s="8">
        <v>3.776</v>
      </c>
    </row>
    <row r="45" spans="1:11" ht="12.75">
      <c r="A45" s="34" t="s">
        <v>47</v>
      </c>
      <c r="B45" s="32">
        <v>1235.23</v>
      </c>
      <c r="C45" s="8">
        <v>3.1253333333333333</v>
      </c>
      <c r="D45" s="13">
        <v>1505.6870000000001</v>
      </c>
      <c r="E45" s="16">
        <v>3.9680000000000004</v>
      </c>
      <c r="F45" s="13">
        <v>1826.341</v>
      </c>
      <c r="G45" s="8">
        <v>4.8</v>
      </c>
      <c r="H45" s="4">
        <v>2096.496</v>
      </c>
      <c r="I45" s="8">
        <v>5.696</v>
      </c>
      <c r="J45" s="13">
        <v>1696.778</v>
      </c>
      <c r="K45" s="8">
        <v>4.373333333333333</v>
      </c>
    </row>
    <row r="46" spans="1:11" ht="12.75">
      <c r="A46" s="34" t="s">
        <v>48</v>
      </c>
      <c r="B46" s="32">
        <v>447.688</v>
      </c>
      <c r="C46" s="8">
        <v>2.336</v>
      </c>
      <c r="D46" s="13">
        <v>687.1189999999999</v>
      </c>
      <c r="E46" s="16">
        <v>4.010666666666666</v>
      </c>
      <c r="F46" s="13">
        <v>687.9129999999999</v>
      </c>
      <c r="G46" s="8">
        <v>4.693333333333333</v>
      </c>
      <c r="H46" s="4">
        <v>840.619</v>
      </c>
      <c r="I46" s="8">
        <v>5.2266666666666675</v>
      </c>
      <c r="J46" s="13">
        <v>651.855</v>
      </c>
      <c r="K46" s="8">
        <v>3.8613333333333335</v>
      </c>
    </row>
    <row r="47" spans="1:11" ht="12.75">
      <c r="A47" s="34" t="s">
        <v>49</v>
      </c>
      <c r="B47" s="32">
        <v>1681.27</v>
      </c>
      <c r="C47" s="8">
        <v>2.3680000000000003</v>
      </c>
      <c r="D47" s="13">
        <v>2085.723</v>
      </c>
      <c r="E47" s="16">
        <v>3.2960000000000003</v>
      </c>
      <c r="F47" s="13">
        <v>2963.1589999999997</v>
      </c>
      <c r="G47" s="8">
        <v>4.682666666666666</v>
      </c>
      <c r="H47" s="4">
        <v>3169.4790000000003</v>
      </c>
      <c r="I47" s="8">
        <v>5.066666666666667</v>
      </c>
      <c r="J47" s="13">
        <v>2402.152</v>
      </c>
      <c r="K47" s="8">
        <v>3.6160000000000005</v>
      </c>
    </row>
    <row r="48" spans="1:11" ht="12.75">
      <c r="A48" s="34" t="s">
        <v>50</v>
      </c>
      <c r="B48" s="32">
        <v>1361.7129999999997</v>
      </c>
      <c r="C48" s="8">
        <v>2.1866666666666665</v>
      </c>
      <c r="D48" s="13">
        <v>1889.652</v>
      </c>
      <c r="E48" s="16">
        <v>3.2</v>
      </c>
      <c r="F48" s="13">
        <v>2421.727</v>
      </c>
      <c r="G48" s="8">
        <v>4.224</v>
      </c>
      <c r="H48" s="4">
        <v>2430.6530000000002</v>
      </c>
      <c r="I48" s="8">
        <v>4.437333333333334</v>
      </c>
      <c r="J48" s="13">
        <v>1927.7569999999998</v>
      </c>
      <c r="K48" s="8">
        <v>3.2213333333333334</v>
      </c>
    </row>
    <row r="49" spans="1:11" ht="12.75">
      <c r="A49" s="34" t="s">
        <v>51</v>
      </c>
      <c r="B49" s="32">
        <v>760.655</v>
      </c>
      <c r="C49" s="8">
        <v>2.336</v>
      </c>
      <c r="D49" s="13">
        <v>866.234</v>
      </c>
      <c r="E49" s="16">
        <v>2.8906666666666663</v>
      </c>
      <c r="F49" s="13">
        <v>1169.096</v>
      </c>
      <c r="G49" s="8">
        <v>4.085333333333334</v>
      </c>
      <c r="H49" s="4">
        <v>1307.969</v>
      </c>
      <c r="I49" s="8">
        <v>4.672</v>
      </c>
      <c r="J49" s="13">
        <v>956.015</v>
      </c>
      <c r="K49" s="8">
        <v>3.136</v>
      </c>
    </row>
    <row r="50" spans="1:11" ht="12.75">
      <c r="A50" s="34" t="s">
        <v>52</v>
      </c>
      <c r="B50" s="32">
        <v>521.805</v>
      </c>
      <c r="C50" s="9">
        <v>2.2826666666666666</v>
      </c>
      <c r="D50" s="13">
        <v>800.532</v>
      </c>
      <c r="E50" s="18">
        <v>3.776</v>
      </c>
      <c r="F50" s="13">
        <v>1295.236</v>
      </c>
      <c r="G50" s="9">
        <v>6.421333333333333</v>
      </c>
      <c r="H50" s="4">
        <v>979.685</v>
      </c>
      <c r="I50" s="9">
        <v>4.8213333333333335</v>
      </c>
      <c r="J50" s="13">
        <v>759.467</v>
      </c>
      <c r="K50" s="9">
        <v>3.584</v>
      </c>
    </row>
    <row r="51" spans="1:11" ht="12.75">
      <c r="A51" s="34" t="s">
        <v>53</v>
      </c>
      <c r="B51" s="32">
        <v>217.349</v>
      </c>
      <c r="C51" s="9">
        <v>2.9760000000000004</v>
      </c>
      <c r="D51" s="13">
        <v>243.392</v>
      </c>
      <c r="E51" s="18">
        <v>3.328</v>
      </c>
      <c r="F51" s="21">
        <v>290.269</v>
      </c>
      <c r="G51" s="22">
        <v>4.021333333333334</v>
      </c>
      <c r="H51" s="4">
        <v>307.173</v>
      </c>
      <c r="I51" s="9">
        <v>4.373333333333333</v>
      </c>
      <c r="J51" s="13">
        <v>231.28400000000002</v>
      </c>
      <c r="K51" s="9">
        <v>3.104</v>
      </c>
    </row>
    <row r="52" spans="1:11" ht="13.5" thickBot="1">
      <c r="A52" s="35" t="s">
        <v>54</v>
      </c>
      <c r="B52" s="20">
        <f>SUM(B9:B51)</f>
        <v>103801.38699999997</v>
      </c>
      <c r="C52" s="11">
        <v>2.4426666666666668</v>
      </c>
      <c r="D52" s="10">
        <f>SUM(D9:D51)</f>
        <v>140857.543</v>
      </c>
      <c r="E52" s="19">
        <v>3.0506666666666664</v>
      </c>
      <c r="F52" s="10">
        <f>SUM(F9:F51)</f>
        <v>212552.465</v>
      </c>
      <c r="G52" s="11">
        <v>5.653333333333333</v>
      </c>
      <c r="H52" s="20">
        <f>SUM(H9:H51)</f>
        <v>185234.335</v>
      </c>
      <c r="I52" s="11">
        <v>5.013333333333333</v>
      </c>
      <c r="J52" s="10">
        <f>SUM(J9:J51)</f>
        <v>146350.66900000002</v>
      </c>
      <c r="K52" s="11">
        <v>3.7439999999999998</v>
      </c>
    </row>
  </sheetData>
  <mergeCells count="8">
    <mergeCell ref="A3:K3"/>
    <mergeCell ref="A5:A8"/>
    <mergeCell ref="B5:K5"/>
    <mergeCell ref="B6:C6"/>
    <mergeCell ref="D6:E6"/>
    <mergeCell ref="F6:G6"/>
    <mergeCell ref="H6:I6"/>
    <mergeCell ref="J6:K6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43">
      <selection activeCell="D54" sqref="D54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5.8515625" style="0" customWidth="1"/>
    <col min="4" max="4" width="10.00390625" style="0" customWidth="1"/>
    <col min="5" max="5" width="6.7109375" style="0" customWidth="1"/>
    <col min="6" max="6" width="10.140625" style="0" customWidth="1"/>
    <col min="7" max="7" width="5.57421875" style="0" customWidth="1"/>
    <col min="8" max="8" width="9.57421875" style="0" customWidth="1"/>
    <col min="9" max="9" width="6.57421875" style="0" customWidth="1"/>
    <col min="10" max="10" width="10.28125" style="0" customWidth="1"/>
    <col min="11" max="11" width="6.140625" style="0" customWidth="1"/>
  </cols>
  <sheetData>
    <row r="1" spans="1:8" ht="12.75">
      <c r="A1" t="s">
        <v>62</v>
      </c>
      <c r="H1" s="104" t="s">
        <v>65</v>
      </c>
    </row>
    <row r="2" spans="1:5" ht="12.75">
      <c r="A2" t="s">
        <v>56</v>
      </c>
      <c r="E2" t="s">
        <v>68</v>
      </c>
    </row>
    <row r="3" ht="12.75">
      <c r="E3" t="s">
        <v>70</v>
      </c>
    </row>
    <row r="4" ht="12.75">
      <c r="F4" t="s">
        <v>69</v>
      </c>
    </row>
    <row r="6" spans="1:11" ht="18">
      <c r="A6" s="89" t="s">
        <v>63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ht="13.5" thickBot="1"/>
    <row r="8" spans="1:11" ht="13.5" thickBot="1">
      <c r="A8" s="90" t="s">
        <v>0</v>
      </c>
      <c r="B8" s="93" t="s">
        <v>6</v>
      </c>
      <c r="C8" s="94"/>
      <c r="D8" s="94"/>
      <c r="E8" s="94"/>
      <c r="F8" s="94"/>
      <c r="G8" s="94"/>
      <c r="H8" s="94"/>
      <c r="I8" s="94"/>
      <c r="J8" s="94"/>
      <c r="K8" s="95"/>
    </row>
    <row r="9" spans="1:11" ht="12.75">
      <c r="A9" s="91"/>
      <c r="B9" s="96" t="s">
        <v>1</v>
      </c>
      <c r="C9" s="86"/>
      <c r="D9" s="85" t="s">
        <v>2</v>
      </c>
      <c r="E9" s="97"/>
      <c r="F9" s="85" t="s">
        <v>3</v>
      </c>
      <c r="G9" s="86"/>
      <c r="H9" s="96" t="s">
        <v>4</v>
      </c>
      <c r="I9" s="86"/>
      <c r="J9" s="85" t="s">
        <v>5</v>
      </c>
      <c r="K9" s="86"/>
    </row>
    <row r="10" spans="1:11" ht="12.75">
      <c r="A10" s="91"/>
      <c r="B10" s="26" t="s">
        <v>8</v>
      </c>
      <c r="C10" s="24" t="s">
        <v>10</v>
      </c>
      <c r="D10" s="23" t="s">
        <v>8</v>
      </c>
      <c r="E10" s="25" t="s">
        <v>10</v>
      </c>
      <c r="F10" s="23" t="s">
        <v>8</v>
      </c>
      <c r="G10" s="24" t="s">
        <v>10</v>
      </c>
      <c r="H10" s="26" t="s">
        <v>8</v>
      </c>
      <c r="I10" s="24" t="s">
        <v>10</v>
      </c>
      <c r="J10" s="23" t="s">
        <v>8</v>
      </c>
      <c r="K10" s="24" t="s">
        <v>10</v>
      </c>
    </row>
    <row r="11" spans="1:11" ht="13.5" thickBot="1">
      <c r="A11" s="92"/>
      <c r="B11" s="30" t="s">
        <v>9</v>
      </c>
      <c r="C11" s="28" t="s">
        <v>55</v>
      </c>
      <c r="D11" s="27" t="s">
        <v>9</v>
      </c>
      <c r="E11" s="29" t="s">
        <v>55</v>
      </c>
      <c r="F11" s="27" t="s">
        <v>9</v>
      </c>
      <c r="G11" s="28" t="s">
        <v>55</v>
      </c>
      <c r="H11" s="30" t="s">
        <v>9</v>
      </c>
      <c r="I11" s="28" t="s">
        <v>55</v>
      </c>
      <c r="J11" s="27" t="s">
        <v>9</v>
      </c>
      <c r="K11" s="28" t="s">
        <v>55</v>
      </c>
    </row>
    <row r="12" spans="1:11" ht="12.75">
      <c r="A12" s="33" t="s">
        <v>11</v>
      </c>
      <c r="B12" s="31">
        <v>1928.73</v>
      </c>
      <c r="C12" s="6">
        <v>2.42</v>
      </c>
      <c r="D12" s="12">
        <v>2470.527</v>
      </c>
      <c r="E12" s="15">
        <v>3.27</v>
      </c>
      <c r="F12" s="12">
        <v>3099.954</v>
      </c>
      <c r="G12" s="6">
        <v>4.32</v>
      </c>
      <c r="H12" s="3">
        <v>3430.468</v>
      </c>
      <c r="I12" s="6">
        <v>4.95</v>
      </c>
      <c r="J12" s="12">
        <v>2688.723</v>
      </c>
      <c r="K12" s="6">
        <v>3.55</v>
      </c>
    </row>
    <row r="13" spans="1:11" ht="12.75">
      <c r="A13" s="34" t="s">
        <v>12</v>
      </c>
      <c r="B13" s="32">
        <v>3635.2969999999996</v>
      </c>
      <c r="C13" s="8">
        <v>2.47</v>
      </c>
      <c r="D13" s="13">
        <v>4981.763</v>
      </c>
      <c r="E13" s="16">
        <v>3.68</v>
      </c>
      <c r="F13" s="13">
        <v>6299.136</v>
      </c>
      <c r="G13" s="8">
        <v>4.78</v>
      </c>
      <c r="H13" s="4">
        <v>6798.299</v>
      </c>
      <c r="I13" s="8">
        <v>5.29</v>
      </c>
      <c r="J13" s="13">
        <v>5337.847000000001</v>
      </c>
      <c r="K13" s="8">
        <v>3.93</v>
      </c>
    </row>
    <row r="14" spans="1:11" ht="12.75">
      <c r="A14" s="34" t="s">
        <v>13</v>
      </c>
      <c r="B14" s="32">
        <v>930.891</v>
      </c>
      <c r="C14" s="8">
        <v>2.45</v>
      </c>
      <c r="D14" s="13">
        <v>1268.453</v>
      </c>
      <c r="E14" s="16">
        <v>3.62</v>
      </c>
      <c r="F14" s="13">
        <v>1514.117</v>
      </c>
      <c r="G14" s="8">
        <v>4.39</v>
      </c>
      <c r="H14" s="4">
        <v>1664.664</v>
      </c>
      <c r="I14" s="8">
        <v>5.03</v>
      </c>
      <c r="J14" s="13">
        <v>1219.675</v>
      </c>
      <c r="K14" s="8">
        <v>3.38</v>
      </c>
    </row>
    <row r="15" spans="1:11" ht="12.75">
      <c r="A15" s="34" t="s">
        <v>14</v>
      </c>
      <c r="B15" s="32">
        <v>236.89600000000002</v>
      </c>
      <c r="C15" s="8">
        <v>2.32</v>
      </c>
      <c r="D15" s="13">
        <v>221.1</v>
      </c>
      <c r="E15" s="16">
        <v>2.81</v>
      </c>
      <c r="F15" s="13">
        <v>370.31399999999996</v>
      </c>
      <c r="G15" s="8">
        <v>4.8</v>
      </c>
      <c r="H15" s="4">
        <v>415.754</v>
      </c>
      <c r="I15" s="8">
        <v>5.47</v>
      </c>
      <c r="J15" s="13">
        <v>353.501</v>
      </c>
      <c r="K15" s="8">
        <v>4.43</v>
      </c>
    </row>
    <row r="16" spans="1:11" ht="12.75">
      <c r="A16" s="34" t="s">
        <v>15</v>
      </c>
      <c r="B16" s="32">
        <v>5474.465999999999</v>
      </c>
      <c r="C16" s="8">
        <v>1.99</v>
      </c>
      <c r="D16" s="13">
        <v>7345.93</v>
      </c>
      <c r="E16" s="16">
        <v>2.95</v>
      </c>
      <c r="F16" s="13">
        <v>10344.053</v>
      </c>
      <c r="G16" s="8">
        <v>4.16</v>
      </c>
      <c r="H16" s="4">
        <v>9598.61</v>
      </c>
      <c r="I16" s="8">
        <v>3.99</v>
      </c>
      <c r="J16" s="13">
        <v>7473.476</v>
      </c>
      <c r="K16" s="8">
        <v>2.87</v>
      </c>
    </row>
    <row r="17" spans="1:11" ht="12.75">
      <c r="A17" s="34" t="s">
        <v>16</v>
      </c>
      <c r="B17" s="32">
        <v>3789.498</v>
      </c>
      <c r="C17" s="8">
        <v>2.27</v>
      </c>
      <c r="D17" s="13">
        <v>5051.812</v>
      </c>
      <c r="E17" s="16">
        <v>3.35</v>
      </c>
      <c r="F17" s="13">
        <v>7308.822</v>
      </c>
      <c r="G17" s="8">
        <v>5.02</v>
      </c>
      <c r="H17" s="4">
        <v>6847.107</v>
      </c>
      <c r="I17" s="8">
        <v>4.82</v>
      </c>
      <c r="J17" s="13">
        <v>5269.1539999999995</v>
      </c>
      <c r="K17" s="8">
        <v>3.44</v>
      </c>
    </row>
    <row r="18" spans="1:11" ht="12.75">
      <c r="A18" s="34" t="s">
        <v>17</v>
      </c>
      <c r="B18" s="32">
        <v>5334.304</v>
      </c>
      <c r="C18" s="8">
        <v>2.13</v>
      </c>
      <c r="D18" s="13">
        <v>7523.415</v>
      </c>
      <c r="E18" s="16">
        <v>3.38</v>
      </c>
      <c r="F18" s="13">
        <v>10589.760999999999</v>
      </c>
      <c r="G18" s="8">
        <v>4.95</v>
      </c>
      <c r="H18" s="4">
        <v>10184.207</v>
      </c>
      <c r="I18" s="8">
        <v>4.86</v>
      </c>
      <c r="J18" s="13">
        <v>7426.277</v>
      </c>
      <c r="K18" s="8">
        <v>3.26</v>
      </c>
    </row>
    <row r="19" spans="1:11" ht="12.75">
      <c r="A19" s="34" t="s">
        <v>18</v>
      </c>
      <c r="B19" s="32">
        <v>3331.008</v>
      </c>
      <c r="C19" s="8">
        <v>2.5</v>
      </c>
      <c r="D19" s="13">
        <v>4444.253</v>
      </c>
      <c r="E19" s="16">
        <v>3.66</v>
      </c>
      <c r="F19" s="13">
        <v>6743.718</v>
      </c>
      <c r="G19" s="8">
        <v>5.79</v>
      </c>
      <c r="H19" s="4">
        <v>6020.1759999999995</v>
      </c>
      <c r="I19" s="8">
        <v>5.27</v>
      </c>
      <c r="J19" s="13">
        <v>4694.409000000001</v>
      </c>
      <c r="K19" s="8">
        <v>3.88</v>
      </c>
    </row>
    <row r="20" spans="1:11" ht="12.75">
      <c r="A20" s="34" t="s">
        <v>19</v>
      </c>
      <c r="B20" s="32">
        <v>5222.72</v>
      </c>
      <c r="C20" s="8">
        <v>2.34</v>
      </c>
      <c r="D20" s="13">
        <v>6996.924999999999</v>
      </c>
      <c r="E20" s="16">
        <v>3.48</v>
      </c>
      <c r="F20" s="13">
        <v>10621.891</v>
      </c>
      <c r="G20" s="8">
        <v>5.46</v>
      </c>
      <c r="H20" s="4">
        <v>9442.332999999999</v>
      </c>
      <c r="I20" s="8">
        <v>4.98</v>
      </c>
      <c r="J20" s="13">
        <v>7279.137000000001</v>
      </c>
      <c r="K20" s="8">
        <v>3.63</v>
      </c>
    </row>
    <row r="21" spans="1:11" ht="12.75">
      <c r="A21" s="34" t="s">
        <v>20</v>
      </c>
      <c r="B21" s="32">
        <v>1426.48</v>
      </c>
      <c r="C21" s="8">
        <v>2.08</v>
      </c>
      <c r="D21" s="13">
        <v>1901.702</v>
      </c>
      <c r="E21" s="16">
        <v>3.32</v>
      </c>
      <c r="F21" s="13">
        <v>3053.914</v>
      </c>
      <c r="G21" s="8">
        <v>5.68</v>
      </c>
      <c r="H21" s="4">
        <v>2442.688</v>
      </c>
      <c r="I21" s="8">
        <v>4.54</v>
      </c>
      <c r="J21" s="13">
        <v>1992.7620000000002</v>
      </c>
      <c r="K21" s="8">
        <v>3.47</v>
      </c>
    </row>
    <row r="22" spans="1:11" ht="12.75">
      <c r="A22" s="34" t="s">
        <v>21</v>
      </c>
      <c r="B22" s="32">
        <v>1703.5359999999998</v>
      </c>
      <c r="C22" s="8">
        <v>2.32</v>
      </c>
      <c r="D22" s="13">
        <v>2691.793</v>
      </c>
      <c r="E22" s="16">
        <v>3.47</v>
      </c>
      <c r="F22" s="13">
        <v>4415.156</v>
      </c>
      <c r="G22" s="8">
        <v>5.84</v>
      </c>
      <c r="H22" s="4">
        <v>3412.727</v>
      </c>
      <c r="I22" s="8">
        <v>4.53</v>
      </c>
      <c r="J22" s="13">
        <v>2810.01</v>
      </c>
      <c r="K22" s="8">
        <v>3.49</v>
      </c>
    </row>
    <row r="23" spans="1:11" ht="12.75">
      <c r="A23" s="34" t="s">
        <v>22</v>
      </c>
      <c r="B23" s="32">
        <v>335.643</v>
      </c>
      <c r="C23" s="9">
        <v>2.08</v>
      </c>
      <c r="D23" s="13"/>
      <c r="E23" s="17"/>
      <c r="F23" s="13"/>
      <c r="G23" s="14"/>
      <c r="H23" s="4"/>
      <c r="I23" s="14"/>
      <c r="J23" s="13"/>
      <c r="K23" s="14"/>
    </row>
    <row r="24" spans="1:11" ht="12.75">
      <c r="A24" s="34" t="s">
        <v>23</v>
      </c>
      <c r="B24" s="32">
        <v>3083.439</v>
      </c>
      <c r="C24" s="8">
        <v>2.55</v>
      </c>
      <c r="D24" s="13">
        <v>4217.692</v>
      </c>
      <c r="E24" s="16">
        <v>3.98</v>
      </c>
      <c r="F24" s="13">
        <v>6786.19</v>
      </c>
      <c r="G24" s="8">
        <v>6.66</v>
      </c>
      <c r="H24" s="4">
        <v>5340.24</v>
      </c>
      <c r="I24" s="8">
        <v>5.29</v>
      </c>
      <c r="J24" s="13">
        <v>4489.032</v>
      </c>
      <c r="K24" s="8">
        <v>4.25</v>
      </c>
    </row>
    <row r="25" spans="1:11" ht="12.75">
      <c r="A25" s="34" t="s">
        <v>24</v>
      </c>
      <c r="B25" s="32">
        <v>434.641</v>
      </c>
      <c r="C25" s="8">
        <v>2.19</v>
      </c>
      <c r="D25" s="13">
        <v>590.493</v>
      </c>
      <c r="E25" s="16">
        <v>3.4</v>
      </c>
      <c r="F25" s="13">
        <v>1000.4540000000001</v>
      </c>
      <c r="G25" s="8">
        <v>6</v>
      </c>
      <c r="H25" s="4">
        <v>763.5129999999999</v>
      </c>
      <c r="I25" s="8">
        <v>4.59</v>
      </c>
      <c r="J25" s="13">
        <v>587.199</v>
      </c>
      <c r="K25" s="8">
        <v>3.31</v>
      </c>
    </row>
    <row r="26" spans="1:11" ht="12.75">
      <c r="A26" s="34" t="s">
        <v>25</v>
      </c>
      <c r="B26" s="32">
        <v>2062.272</v>
      </c>
      <c r="C26" s="8">
        <v>2.37</v>
      </c>
      <c r="D26" s="13">
        <v>2884.8639999999996</v>
      </c>
      <c r="E26" s="16">
        <v>3.63</v>
      </c>
      <c r="F26" s="13">
        <v>4784.152</v>
      </c>
      <c r="G26" s="8">
        <v>6.3</v>
      </c>
      <c r="H26" s="4">
        <v>3621.0570000000002</v>
      </c>
      <c r="I26" s="8">
        <v>4.83</v>
      </c>
      <c r="J26" s="13">
        <v>3090.549</v>
      </c>
      <c r="K26" s="8">
        <v>3.93</v>
      </c>
    </row>
    <row r="27" spans="1:11" ht="12.75">
      <c r="A27" s="34" t="s">
        <v>26</v>
      </c>
      <c r="B27" s="32">
        <v>1152.767</v>
      </c>
      <c r="C27" s="8">
        <v>2.13</v>
      </c>
      <c r="D27" s="13">
        <v>1566.064</v>
      </c>
      <c r="E27" s="16">
        <v>3.26</v>
      </c>
      <c r="F27" s="13">
        <v>2343.242</v>
      </c>
      <c r="G27" s="8">
        <v>5.16</v>
      </c>
      <c r="H27" s="4">
        <v>1636.378</v>
      </c>
      <c r="I27" s="8">
        <v>3.65</v>
      </c>
      <c r="J27" s="13">
        <v>1483.901</v>
      </c>
      <c r="K27" s="8">
        <v>3.3</v>
      </c>
    </row>
    <row r="28" spans="1:11" ht="12.75">
      <c r="A28" s="34" t="s">
        <v>27</v>
      </c>
      <c r="B28" s="32">
        <v>45.043</v>
      </c>
      <c r="C28" s="8">
        <v>1.89</v>
      </c>
      <c r="D28" s="13">
        <v>58.79</v>
      </c>
      <c r="E28" s="16">
        <v>3</v>
      </c>
      <c r="F28" s="13">
        <v>97.917</v>
      </c>
      <c r="G28" s="8">
        <v>5.14</v>
      </c>
      <c r="H28" s="4">
        <v>69.99</v>
      </c>
      <c r="I28" s="8">
        <v>3.66</v>
      </c>
      <c r="J28" s="13">
        <v>78.985</v>
      </c>
      <c r="K28" s="8">
        <v>6.04</v>
      </c>
    </row>
    <row r="29" spans="1:11" ht="12.75">
      <c r="A29" s="34" t="s">
        <v>28</v>
      </c>
      <c r="B29" s="32">
        <v>1163.319</v>
      </c>
      <c r="C29" s="8">
        <v>2.21</v>
      </c>
      <c r="D29" s="13">
        <v>1573.011</v>
      </c>
      <c r="E29" s="16">
        <v>3.21</v>
      </c>
      <c r="F29" s="13">
        <v>2242.844</v>
      </c>
      <c r="G29" s="8">
        <v>4.65</v>
      </c>
      <c r="H29" s="4">
        <v>2274.499</v>
      </c>
      <c r="I29" s="8">
        <v>4.86</v>
      </c>
      <c r="J29" s="13">
        <v>1708.573</v>
      </c>
      <c r="K29" s="8">
        <v>3.45</v>
      </c>
    </row>
    <row r="30" spans="1:11" ht="12.75">
      <c r="A30" s="34" t="s">
        <v>29</v>
      </c>
      <c r="B30" s="32">
        <v>7329.34</v>
      </c>
      <c r="C30" s="8">
        <v>2.48</v>
      </c>
      <c r="D30" s="13">
        <v>8946.231</v>
      </c>
      <c r="E30" s="16">
        <v>3.14</v>
      </c>
      <c r="F30" s="13">
        <v>13739.419</v>
      </c>
      <c r="G30" s="8">
        <v>4.95</v>
      </c>
      <c r="H30" s="4">
        <v>10338.86</v>
      </c>
      <c r="I30" s="8">
        <v>3.75</v>
      </c>
      <c r="J30" s="13">
        <v>8960.296</v>
      </c>
      <c r="K30" s="8">
        <v>3.1</v>
      </c>
    </row>
    <row r="31" spans="1:11" ht="12.75">
      <c r="A31" s="34" t="s">
        <v>30</v>
      </c>
      <c r="B31" s="32">
        <v>1936.576</v>
      </c>
      <c r="C31" s="8">
        <v>2.43</v>
      </c>
      <c r="D31" s="13">
        <v>2796.2509999999997</v>
      </c>
      <c r="E31" s="16">
        <v>3.79</v>
      </c>
      <c r="F31" s="13">
        <v>4785.750999999999</v>
      </c>
      <c r="G31" s="8">
        <v>6.75</v>
      </c>
      <c r="H31" s="4">
        <v>3543.67</v>
      </c>
      <c r="I31" s="8">
        <v>5.22</v>
      </c>
      <c r="J31" s="13">
        <v>3044.009</v>
      </c>
      <c r="K31" s="8">
        <v>4.16</v>
      </c>
    </row>
    <row r="32" spans="1:11" ht="12.75">
      <c r="A32" s="34" t="s">
        <v>31</v>
      </c>
      <c r="B32" s="32">
        <v>1834.243</v>
      </c>
      <c r="C32" s="8">
        <v>2.14</v>
      </c>
      <c r="D32" s="13">
        <v>2565.004</v>
      </c>
      <c r="E32" s="16">
        <v>3.23</v>
      </c>
      <c r="F32" s="13">
        <v>4755.813</v>
      </c>
      <c r="G32" s="8">
        <v>6.24</v>
      </c>
      <c r="H32" s="4">
        <v>3455.212</v>
      </c>
      <c r="I32" s="8">
        <v>4.55</v>
      </c>
      <c r="J32" s="13">
        <v>2670.866</v>
      </c>
      <c r="K32" s="8">
        <v>3.31</v>
      </c>
    </row>
    <row r="33" spans="1:11" ht="12.75">
      <c r="A33" s="34" t="s">
        <v>32</v>
      </c>
      <c r="B33" s="32">
        <v>255.27800000000002</v>
      </c>
      <c r="C33" s="8">
        <v>2.24</v>
      </c>
      <c r="D33" s="13">
        <v>358.196</v>
      </c>
      <c r="E33" s="16">
        <v>3.4</v>
      </c>
      <c r="F33" s="13">
        <v>677.9680000000001</v>
      </c>
      <c r="G33" s="8">
        <v>6.84</v>
      </c>
      <c r="H33" s="4">
        <v>456.935</v>
      </c>
      <c r="I33" s="8">
        <v>4.63</v>
      </c>
      <c r="J33" s="13">
        <v>411.134</v>
      </c>
      <c r="K33" s="8">
        <v>4.03</v>
      </c>
    </row>
    <row r="34" spans="1:11" ht="12.75">
      <c r="A34" s="34" t="s">
        <v>33</v>
      </c>
      <c r="B34" s="32">
        <v>1850.4130000000002</v>
      </c>
      <c r="C34" s="9">
        <v>1.79</v>
      </c>
      <c r="D34" s="13">
        <v>2738.119</v>
      </c>
      <c r="E34" s="18">
        <v>2.75</v>
      </c>
      <c r="F34" s="13">
        <v>3788.752</v>
      </c>
      <c r="G34" s="9">
        <v>4.7</v>
      </c>
      <c r="H34" s="4">
        <v>3643.578</v>
      </c>
      <c r="I34" s="9">
        <v>3.72</v>
      </c>
      <c r="J34" s="13">
        <v>2394.483</v>
      </c>
      <c r="K34" s="9">
        <v>3.02</v>
      </c>
    </row>
    <row r="35" spans="1:11" ht="12.75">
      <c r="A35" s="34" t="s">
        <v>34</v>
      </c>
      <c r="B35" s="32">
        <v>383.753</v>
      </c>
      <c r="C35" s="8">
        <v>3.33</v>
      </c>
      <c r="D35" s="13">
        <v>521.39</v>
      </c>
      <c r="E35" s="16">
        <v>4.79</v>
      </c>
      <c r="F35" s="13">
        <v>805.156</v>
      </c>
      <c r="G35" s="8">
        <v>7.84</v>
      </c>
      <c r="H35" s="4">
        <v>576.514</v>
      </c>
      <c r="I35" s="8">
        <v>5.55</v>
      </c>
      <c r="J35" s="13">
        <v>492.942</v>
      </c>
      <c r="K35" s="8">
        <v>5.34</v>
      </c>
    </row>
    <row r="36" spans="1:11" ht="12.75">
      <c r="A36" s="34" t="s">
        <v>35</v>
      </c>
      <c r="B36" s="32">
        <v>334.377</v>
      </c>
      <c r="C36" s="8">
        <v>2.17</v>
      </c>
      <c r="D36" s="13">
        <v>475</v>
      </c>
      <c r="E36" s="16">
        <v>3.77</v>
      </c>
      <c r="F36" s="13">
        <v>790.433</v>
      </c>
      <c r="G36" s="8">
        <v>6.64</v>
      </c>
      <c r="H36" s="4">
        <v>604.303</v>
      </c>
      <c r="I36" s="8">
        <v>4.96</v>
      </c>
      <c r="J36" s="13">
        <v>507.439</v>
      </c>
      <c r="K36" s="8">
        <v>4.06</v>
      </c>
    </row>
    <row r="37" spans="1:11" ht="12.75">
      <c r="A37" s="34" t="s">
        <v>36</v>
      </c>
      <c r="B37" s="32">
        <v>446.77099999999996</v>
      </c>
      <c r="C37" s="8">
        <v>2.15</v>
      </c>
      <c r="D37" s="13">
        <v>523.746</v>
      </c>
      <c r="E37" s="16">
        <v>3.14</v>
      </c>
      <c r="F37" s="13">
        <v>852.227</v>
      </c>
      <c r="G37" s="8">
        <v>5.37</v>
      </c>
      <c r="H37" s="4">
        <v>675.5830000000001</v>
      </c>
      <c r="I37" s="8">
        <v>4.21</v>
      </c>
      <c r="J37" s="13">
        <v>544.938</v>
      </c>
      <c r="K37" s="8">
        <v>3.35</v>
      </c>
    </row>
    <row r="38" spans="1:11" ht="12.75">
      <c r="A38" s="34" t="s">
        <v>37</v>
      </c>
      <c r="B38" s="32">
        <v>2568.714</v>
      </c>
      <c r="C38" s="8">
        <v>2.68</v>
      </c>
      <c r="D38" s="13">
        <v>3245.71</v>
      </c>
      <c r="E38" s="16">
        <v>3.58</v>
      </c>
      <c r="F38" s="13">
        <v>4434.432</v>
      </c>
      <c r="G38" s="8">
        <v>4.93</v>
      </c>
      <c r="H38" s="4">
        <v>4067.157</v>
      </c>
      <c r="I38" s="8">
        <v>4.65</v>
      </c>
      <c r="J38" s="13">
        <v>3235.4610000000002</v>
      </c>
      <c r="K38" s="8">
        <v>3.51</v>
      </c>
    </row>
    <row r="39" spans="1:11" ht="12.75">
      <c r="A39" s="34" t="s">
        <v>38</v>
      </c>
      <c r="B39" s="32">
        <v>2181.409</v>
      </c>
      <c r="C39" s="8">
        <v>2.13</v>
      </c>
      <c r="D39" s="13">
        <v>2798.681</v>
      </c>
      <c r="E39" s="16">
        <v>3.02</v>
      </c>
      <c r="F39" s="13">
        <v>4882.473</v>
      </c>
      <c r="G39" s="8">
        <v>5.59</v>
      </c>
      <c r="H39" s="4">
        <v>3934.444</v>
      </c>
      <c r="I39" s="8">
        <v>4.56</v>
      </c>
      <c r="J39" s="13">
        <v>3075.1050000000005</v>
      </c>
      <c r="K39" s="8">
        <v>3.4</v>
      </c>
    </row>
    <row r="40" spans="1:11" ht="12.75">
      <c r="A40" s="34" t="s">
        <v>39</v>
      </c>
      <c r="B40" s="32">
        <v>4388.888</v>
      </c>
      <c r="C40" s="8">
        <v>2.01</v>
      </c>
      <c r="D40" s="13">
        <v>5767.483</v>
      </c>
      <c r="E40" s="16">
        <v>3.02</v>
      </c>
      <c r="F40" s="13">
        <v>8468.627</v>
      </c>
      <c r="G40" s="8">
        <v>4.55</v>
      </c>
      <c r="H40" s="4">
        <v>8220.374</v>
      </c>
      <c r="I40" s="8">
        <v>4.57</v>
      </c>
      <c r="J40" s="13">
        <v>6304.07</v>
      </c>
      <c r="K40" s="8">
        <v>3.29</v>
      </c>
    </row>
    <row r="41" spans="1:11" ht="12.75">
      <c r="A41" s="34" t="s">
        <v>40</v>
      </c>
      <c r="B41" s="32">
        <v>4363.282</v>
      </c>
      <c r="C41" s="8">
        <v>2.43</v>
      </c>
      <c r="D41" s="13">
        <v>6213.834000000001</v>
      </c>
      <c r="E41" s="16">
        <v>3.79</v>
      </c>
      <c r="F41" s="13">
        <v>8815.14</v>
      </c>
      <c r="G41" s="8">
        <v>5.47</v>
      </c>
      <c r="H41" s="4">
        <v>8493.888</v>
      </c>
      <c r="I41" s="8">
        <v>5.4</v>
      </c>
      <c r="J41" s="13">
        <v>6381.247</v>
      </c>
      <c r="K41" s="8">
        <v>3.9</v>
      </c>
    </row>
    <row r="42" spans="1:11" ht="12.75">
      <c r="A42" s="34" t="s">
        <v>41</v>
      </c>
      <c r="B42" s="32">
        <v>5298.477</v>
      </c>
      <c r="C42" s="8">
        <v>2.18</v>
      </c>
      <c r="D42" s="13">
        <v>7652.694</v>
      </c>
      <c r="E42" s="16">
        <v>3.47</v>
      </c>
      <c r="F42" s="13">
        <v>11003.283000000001</v>
      </c>
      <c r="G42" s="8">
        <v>5.1</v>
      </c>
      <c r="H42" s="4">
        <v>10637.118</v>
      </c>
      <c r="I42" s="8">
        <v>5.1</v>
      </c>
      <c r="J42" s="13">
        <v>7392.601</v>
      </c>
      <c r="K42" s="8">
        <v>3.29</v>
      </c>
    </row>
    <row r="43" spans="1:11" ht="12.75">
      <c r="A43" s="34" t="s">
        <v>42</v>
      </c>
      <c r="B43" s="32">
        <v>2150.7110000000002</v>
      </c>
      <c r="C43" s="8">
        <v>2.07</v>
      </c>
      <c r="D43" s="13">
        <v>3339.078</v>
      </c>
      <c r="E43" s="16">
        <v>3.72</v>
      </c>
      <c r="F43" s="13">
        <v>5377.808</v>
      </c>
      <c r="G43" s="8">
        <v>6.24</v>
      </c>
      <c r="H43" s="4">
        <v>4324.044</v>
      </c>
      <c r="I43" s="8">
        <v>5.05</v>
      </c>
      <c r="J43" s="13">
        <v>3400.297</v>
      </c>
      <c r="K43" s="8">
        <v>3.74</v>
      </c>
    </row>
    <row r="44" spans="1:11" ht="12.75">
      <c r="A44" s="34" t="s">
        <v>43</v>
      </c>
      <c r="B44" s="32">
        <v>5810.389</v>
      </c>
      <c r="C44" s="8">
        <v>2.22</v>
      </c>
      <c r="D44" s="13">
        <v>7893.044</v>
      </c>
      <c r="E44" s="16">
        <v>3.28</v>
      </c>
      <c r="F44" s="13">
        <v>13155.562000000002</v>
      </c>
      <c r="G44" s="8">
        <v>5.73</v>
      </c>
      <c r="H44" s="4">
        <v>10531.091</v>
      </c>
      <c r="I44" s="8">
        <v>4.63</v>
      </c>
      <c r="J44" s="13">
        <v>8587.987</v>
      </c>
      <c r="K44" s="8">
        <v>3.57</v>
      </c>
    </row>
    <row r="45" spans="1:11" ht="12.75">
      <c r="A45" s="34" t="s">
        <v>44</v>
      </c>
      <c r="B45" s="32">
        <v>5751.239</v>
      </c>
      <c r="C45" s="8">
        <v>2.02</v>
      </c>
      <c r="D45" s="13">
        <v>8281.157</v>
      </c>
      <c r="E45" s="16">
        <v>3.26</v>
      </c>
      <c r="F45" s="13">
        <v>13807.311</v>
      </c>
      <c r="G45" s="8">
        <v>5.72</v>
      </c>
      <c r="H45" s="4">
        <v>10717.679</v>
      </c>
      <c r="I45" s="8">
        <v>4.5</v>
      </c>
      <c r="J45" s="13">
        <v>9079.656</v>
      </c>
      <c r="K45" s="8">
        <v>3.56</v>
      </c>
    </row>
    <row r="46" spans="1:11" ht="12.75">
      <c r="A46" s="34" t="s">
        <v>45</v>
      </c>
      <c r="B46" s="32">
        <v>5156.001</v>
      </c>
      <c r="C46" s="8">
        <v>2.61</v>
      </c>
      <c r="D46" s="13">
        <v>6866.597000000001</v>
      </c>
      <c r="E46" s="16">
        <v>3.78</v>
      </c>
      <c r="F46" s="13">
        <v>10100.079</v>
      </c>
      <c r="G46" s="8">
        <v>5.71</v>
      </c>
      <c r="H46" s="4">
        <v>8427.261999999999</v>
      </c>
      <c r="I46" s="8">
        <v>4.8</v>
      </c>
      <c r="J46" s="13">
        <v>7095.937</v>
      </c>
      <c r="K46" s="8">
        <v>3.87</v>
      </c>
    </row>
    <row r="47" spans="1:11" ht="12.75">
      <c r="A47" s="34" t="s">
        <v>46</v>
      </c>
      <c r="B47" s="32">
        <v>4244.866</v>
      </c>
      <c r="C47" s="8">
        <v>2.19</v>
      </c>
      <c r="D47" s="13">
        <v>6008.402</v>
      </c>
      <c r="E47" s="16">
        <v>3.45</v>
      </c>
      <c r="F47" s="13">
        <v>10042.855000000001</v>
      </c>
      <c r="G47" s="8">
        <v>5.99</v>
      </c>
      <c r="H47" s="4">
        <v>7491.839</v>
      </c>
      <c r="I47" s="8">
        <v>4.5</v>
      </c>
      <c r="J47" s="13">
        <v>6163.683</v>
      </c>
      <c r="K47" s="8">
        <v>3.54</v>
      </c>
    </row>
    <row r="48" spans="1:11" ht="12.75">
      <c r="A48" s="34" t="s">
        <v>47</v>
      </c>
      <c r="B48" s="32">
        <v>1235.23</v>
      </c>
      <c r="C48" s="8">
        <v>2.93</v>
      </c>
      <c r="D48" s="13">
        <v>1505.6870000000001</v>
      </c>
      <c r="E48" s="16">
        <v>3.72</v>
      </c>
      <c r="F48" s="13">
        <v>1826.341</v>
      </c>
      <c r="G48" s="8">
        <v>4.5</v>
      </c>
      <c r="H48" s="4">
        <v>2096.496</v>
      </c>
      <c r="I48" s="8">
        <v>5.34</v>
      </c>
      <c r="J48" s="13">
        <v>1696.778</v>
      </c>
      <c r="K48" s="8">
        <v>4.1</v>
      </c>
    </row>
    <row r="49" spans="1:11" ht="12.75">
      <c r="A49" s="34" t="s">
        <v>48</v>
      </c>
      <c r="B49" s="32">
        <v>447.688</v>
      </c>
      <c r="C49" s="8">
        <v>2.19</v>
      </c>
      <c r="D49" s="13">
        <v>687.1189999999999</v>
      </c>
      <c r="E49" s="16">
        <v>3.76</v>
      </c>
      <c r="F49" s="13">
        <v>687.9129999999999</v>
      </c>
      <c r="G49" s="8">
        <v>4.4</v>
      </c>
      <c r="H49" s="4">
        <v>840.619</v>
      </c>
      <c r="I49" s="8">
        <v>4.9</v>
      </c>
      <c r="J49" s="13">
        <v>651.855</v>
      </c>
      <c r="K49" s="8">
        <v>3.62</v>
      </c>
    </row>
    <row r="50" spans="1:11" ht="12.75">
      <c r="A50" s="34" t="s">
        <v>49</v>
      </c>
      <c r="B50" s="32">
        <v>1681.27</v>
      </c>
      <c r="C50" s="8">
        <v>2.22</v>
      </c>
      <c r="D50" s="13">
        <v>2085.723</v>
      </c>
      <c r="E50" s="16">
        <v>3.09</v>
      </c>
      <c r="F50" s="13">
        <v>2963.1589999999997</v>
      </c>
      <c r="G50" s="8">
        <v>4.39</v>
      </c>
      <c r="H50" s="4">
        <v>3169.4790000000003</v>
      </c>
      <c r="I50" s="8">
        <v>4.75</v>
      </c>
      <c r="J50" s="13">
        <v>2402.152</v>
      </c>
      <c r="K50" s="8">
        <v>3.39</v>
      </c>
    </row>
    <row r="51" spans="1:11" ht="12.75">
      <c r="A51" s="34" t="s">
        <v>50</v>
      </c>
      <c r="B51" s="32">
        <v>1361.7129999999997</v>
      </c>
      <c r="C51" s="8">
        <v>2.05</v>
      </c>
      <c r="D51" s="13">
        <v>1889.652</v>
      </c>
      <c r="E51" s="16">
        <v>3</v>
      </c>
      <c r="F51" s="13">
        <v>2421.727</v>
      </c>
      <c r="G51" s="8">
        <v>3.96</v>
      </c>
      <c r="H51" s="4">
        <v>2430.6530000000002</v>
      </c>
      <c r="I51" s="8">
        <v>4.16</v>
      </c>
      <c r="J51" s="13">
        <v>1927.7569999999998</v>
      </c>
      <c r="K51" s="8">
        <v>3.02</v>
      </c>
    </row>
    <row r="52" spans="1:11" ht="12.75">
      <c r="A52" s="34" t="s">
        <v>51</v>
      </c>
      <c r="B52" s="32">
        <v>760.655</v>
      </c>
      <c r="C52" s="8">
        <v>2.19</v>
      </c>
      <c r="D52" s="13">
        <v>866.234</v>
      </c>
      <c r="E52" s="16">
        <v>2.71</v>
      </c>
      <c r="F52" s="13">
        <v>1169.096</v>
      </c>
      <c r="G52" s="8">
        <v>3.83</v>
      </c>
      <c r="H52" s="4">
        <v>1307.969</v>
      </c>
      <c r="I52" s="8">
        <v>4.38</v>
      </c>
      <c r="J52" s="13">
        <v>956.015</v>
      </c>
      <c r="K52" s="8">
        <v>2.94</v>
      </c>
    </row>
    <row r="53" spans="1:11" ht="12.75">
      <c r="A53" s="34" t="s">
        <v>52</v>
      </c>
      <c r="B53" s="32">
        <v>521.805</v>
      </c>
      <c r="C53" s="9">
        <v>2.14</v>
      </c>
      <c r="D53" s="13">
        <v>800.532</v>
      </c>
      <c r="E53" s="18">
        <v>3.54</v>
      </c>
      <c r="F53" s="13">
        <v>1295.236</v>
      </c>
      <c r="G53" s="9">
        <v>6.02</v>
      </c>
      <c r="H53" s="4">
        <v>979.685</v>
      </c>
      <c r="I53" s="9">
        <v>4.52</v>
      </c>
      <c r="J53" s="13">
        <v>759.467</v>
      </c>
      <c r="K53" s="9">
        <v>3.36</v>
      </c>
    </row>
    <row r="54" spans="1:11" ht="12.75">
      <c r="A54" s="34" t="s">
        <v>53</v>
      </c>
      <c r="B54" s="32">
        <v>217.349</v>
      </c>
      <c r="C54" s="9">
        <v>2.79</v>
      </c>
      <c r="D54" s="13">
        <v>243.392</v>
      </c>
      <c r="E54" s="18">
        <v>3.12</v>
      </c>
      <c r="F54" s="21">
        <v>290.269</v>
      </c>
      <c r="G54" s="22">
        <v>3.77</v>
      </c>
      <c r="H54" s="4">
        <v>307.173</v>
      </c>
      <c r="I54" s="9">
        <v>4.1</v>
      </c>
      <c r="J54" s="13">
        <v>231.28400000000002</v>
      </c>
      <c r="K54" s="9">
        <v>2.91</v>
      </c>
    </row>
    <row r="55" spans="1:11" ht="13.5" thickBot="1">
      <c r="A55" s="35" t="s">
        <v>54</v>
      </c>
      <c r="B55" s="20">
        <f>SUM(B12:B54)</f>
        <v>103801.38699999997</v>
      </c>
      <c r="C55" s="11">
        <v>2.29</v>
      </c>
      <c r="D55" s="10">
        <f>SUM(D12:D54)</f>
        <v>140857.543</v>
      </c>
      <c r="E55" s="19">
        <v>2.86</v>
      </c>
      <c r="F55" s="10">
        <f>SUM(F12:F54)</f>
        <v>212552.465</v>
      </c>
      <c r="G55" s="11">
        <v>5.3</v>
      </c>
      <c r="H55" s="20">
        <f>SUM(H12:H54)</f>
        <v>185234.335</v>
      </c>
      <c r="I55" s="11">
        <v>4.7</v>
      </c>
      <c r="J55" s="10">
        <f>SUM(J12:J54)</f>
        <v>146350.66900000002</v>
      </c>
      <c r="K55" s="11">
        <v>3.51</v>
      </c>
    </row>
  </sheetData>
  <mergeCells count="8">
    <mergeCell ref="A6:K6"/>
    <mergeCell ref="A8:A11"/>
    <mergeCell ref="B8:K8"/>
    <mergeCell ref="B9:C9"/>
    <mergeCell ref="D9:E9"/>
    <mergeCell ref="F9:G9"/>
    <mergeCell ref="H9:I9"/>
    <mergeCell ref="J9:K9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28">
      <selection activeCell="H10" sqref="H10"/>
    </sheetView>
  </sheetViews>
  <sheetFormatPr defaultColWidth="9.140625" defaultRowHeight="12.75"/>
  <cols>
    <col min="1" max="1" width="17.8515625" style="0" customWidth="1"/>
    <col min="2" max="2" width="9.140625" style="1" customWidth="1"/>
    <col min="3" max="3" width="6.28125" style="1" customWidth="1"/>
    <col min="4" max="4" width="9.8515625" style="1" customWidth="1"/>
    <col min="5" max="5" width="6.57421875" style="1" customWidth="1"/>
    <col min="6" max="6" width="9.140625" style="1" customWidth="1"/>
    <col min="7" max="7" width="6.8515625" style="1" customWidth="1"/>
    <col min="8" max="8" width="9.140625" style="1" customWidth="1"/>
    <col min="9" max="9" width="7.57421875" style="1" customWidth="1"/>
    <col min="10" max="10" width="9.140625" style="1" customWidth="1"/>
    <col min="11" max="11" width="7.28125" style="1" customWidth="1"/>
  </cols>
  <sheetData>
    <row r="1" ht="12.75">
      <c r="A1" t="s">
        <v>58</v>
      </c>
    </row>
    <row r="2" spans="1:8" ht="12.75">
      <c r="A2" t="s">
        <v>56</v>
      </c>
      <c r="B2"/>
      <c r="C2"/>
      <c r="D2"/>
      <c r="E2"/>
      <c r="F2"/>
      <c r="G2"/>
      <c r="H2"/>
    </row>
    <row r="3" spans="1:11" ht="18">
      <c r="A3" s="89" t="s">
        <v>59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ht="13.5" thickBot="1"/>
    <row r="5" spans="1:11" ht="13.5" thickBot="1">
      <c r="A5" s="98" t="s">
        <v>0</v>
      </c>
      <c r="B5" s="101" t="s">
        <v>7</v>
      </c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2.75">
      <c r="A6" s="99"/>
      <c r="B6" s="85" t="s">
        <v>1</v>
      </c>
      <c r="C6" s="86"/>
      <c r="D6" s="85" t="s">
        <v>2</v>
      </c>
      <c r="E6" s="86"/>
      <c r="F6" s="85" t="s">
        <v>3</v>
      </c>
      <c r="G6" s="86"/>
      <c r="H6" s="85" t="s">
        <v>4</v>
      </c>
      <c r="I6" s="86"/>
      <c r="J6" s="85" t="s">
        <v>5</v>
      </c>
      <c r="K6" s="86"/>
    </row>
    <row r="7" spans="1:11" ht="12.75">
      <c r="A7" s="99"/>
      <c r="B7" s="23" t="s">
        <v>8</v>
      </c>
      <c r="C7" s="24" t="s">
        <v>10</v>
      </c>
      <c r="D7" s="23" t="s">
        <v>8</v>
      </c>
      <c r="E7" s="24" t="s">
        <v>10</v>
      </c>
      <c r="F7" s="23" t="s">
        <v>8</v>
      </c>
      <c r="G7" s="24" t="s">
        <v>10</v>
      </c>
      <c r="H7" s="23" t="s">
        <v>8</v>
      </c>
      <c r="I7" s="24" t="s">
        <v>10</v>
      </c>
      <c r="J7" s="23" t="s">
        <v>8</v>
      </c>
      <c r="K7" s="24" t="s">
        <v>10</v>
      </c>
    </row>
    <row r="8" spans="1:11" ht="13.5" thickBot="1">
      <c r="A8" s="100"/>
      <c r="B8" s="27" t="s">
        <v>9</v>
      </c>
      <c r="C8" s="28" t="s">
        <v>55</v>
      </c>
      <c r="D8" s="27" t="s">
        <v>9</v>
      </c>
      <c r="E8" s="28" t="s">
        <v>55</v>
      </c>
      <c r="F8" s="27" t="s">
        <v>9</v>
      </c>
      <c r="G8" s="28" t="s">
        <v>55</v>
      </c>
      <c r="H8" s="27" t="s">
        <v>9</v>
      </c>
      <c r="I8" s="28" t="s">
        <v>55</v>
      </c>
      <c r="J8" s="27" t="s">
        <v>9</v>
      </c>
      <c r="K8" s="28" t="s">
        <v>55</v>
      </c>
    </row>
    <row r="9" spans="1:11" ht="12.75">
      <c r="A9" s="42" t="s">
        <v>11</v>
      </c>
      <c r="B9" s="12">
        <v>1633.134</v>
      </c>
      <c r="C9" s="43">
        <v>2.2439999999999998</v>
      </c>
      <c r="D9" s="12">
        <v>2003.286</v>
      </c>
      <c r="E9" s="43">
        <v>3.0940000000000003</v>
      </c>
      <c r="F9" s="12">
        <v>3001.0280000000002</v>
      </c>
      <c r="G9" s="43">
        <v>4.692</v>
      </c>
      <c r="H9" s="12">
        <v>2150.0029999999997</v>
      </c>
      <c r="I9" s="43">
        <v>3.3206666666666664</v>
      </c>
      <c r="J9" s="12">
        <v>2708.624</v>
      </c>
      <c r="K9" s="43">
        <v>4.08</v>
      </c>
    </row>
    <row r="10" spans="1:11" ht="12.75">
      <c r="A10" s="37" t="s">
        <v>12</v>
      </c>
      <c r="B10" s="13">
        <v>3467.4449999999997</v>
      </c>
      <c r="C10" s="2">
        <v>2.89</v>
      </c>
      <c r="D10" s="13">
        <v>4108.88</v>
      </c>
      <c r="E10" s="2">
        <v>3.5813333333333337</v>
      </c>
      <c r="F10" s="13">
        <v>5765.011</v>
      </c>
      <c r="G10" s="2">
        <v>5.054666666666667</v>
      </c>
      <c r="H10" s="13">
        <v>4087.218</v>
      </c>
      <c r="I10" s="2">
        <v>3.513333333333333</v>
      </c>
      <c r="J10" s="13">
        <v>4872.5830000000005</v>
      </c>
      <c r="K10" s="2">
        <v>4.114</v>
      </c>
    </row>
    <row r="11" spans="1:11" ht="12.75">
      <c r="A11" s="37" t="s">
        <v>13</v>
      </c>
      <c r="B11" s="13">
        <v>788.785</v>
      </c>
      <c r="C11" s="2">
        <v>2.4480000000000004</v>
      </c>
      <c r="D11" s="13">
        <v>981.613</v>
      </c>
      <c r="E11" s="2">
        <v>3.1053333333333333</v>
      </c>
      <c r="F11" s="13">
        <v>1567.3210000000001</v>
      </c>
      <c r="G11" s="2">
        <v>5.337999999999999</v>
      </c>
      <c r="H11" s="13">
        <v>1147.0520000000001</v>
      </c>
      <c r="I11" s="2">
        <v>3.9553333333333334</v>
      </c>
      <c r="J11" s="13">
        <v>1451.4389999999999</v>
      </c>
      <c r="K11" s="2">
        <v>4.737333333333333</v>
      </c>
    </row>
    <row r="12" spans="1:11" ht="12.75">
      <c r="A12" s="37" t="s">
        <v>14</v>
      </c>
      <c r="B12" s="13">
        <v>238.712</v>
      </c>
      <c r="C12" s="2">
        <v>3.3093333333333335</v>
      </c>
      <c r="D12" s="13">
        <v>257.44</v>
      </c>
      <c r="E12" s="2">
        <v>3.762666666666666</v>
      </c>
      <c r="F12" s="13">
        <v>355.315</v>
      </c>
      <c r="G12" s="2">
        <v>5.247333333333334</v>
      </c>
      <c r="H12" s="13">
        <v>251.416</v>
      </c>
      <c r="I12" s="2">
        <v>3.762666666666666</v>
      </c>
      <c r="J12" s="13">
        <v>319.71400000000006</v>
      </c>
      <c r="K12" s="2">
        <v>4.601333333333333</v>
      </c>
    </row>
    <row r="13" spans="1:11" ht="12.75">
      <c r="A13" s="37" t="s">
        <v>15</v>
      </c>
      <c r="B13" s="13">
        <v>4761.754</v>
      </c>
      <c r="C13" s="2">
        <v>2.0286666666666666</v>
      </c>
      <c r="D13" s="13">
        <v>5747.919</v>
      </c>
      <c r="E13" s="2">
        <v>2.6746666666666665</v>
      </c>
      <c r="F13" s="13">
        <v>8056.978</v>
      </c>
      <c r="G13" s="2">
        <v>3.808</v>
      </c>
      <c r="H13" s="13">
        <v>6333.407</v>
      </c>
      <c r="I13" s="2">
        <v>3.0486666666666666</v>
      </c>
      <c r="J13" s="13">
        <v>6404.999</v>
      </c>
      <c r="K13" s="2">
        <v>2.9126666666666665</v>
      </c>
    </row>
    <row r="14" spans="1:11" ht="12.75">
      <c r="A14" s="37" t="s">
        <v>16</v>
      </c>
      <c r="B14" s="13">
        <v>2791.468</v>
      </c>
      <c r="C14" s="2">
        <v>1.9380000000000002</v>
      </c>
      <c r="D14" s="13">
        <v>3389.625</v>
      </c>
      <c r="E14" s="2">
        <v>2.595333333333333</v>
      </c>
      <c r="F14" s="13">
        <v>5368.164</v>
      </c>
      <c r="G14" s="2">
        <v>4.227333333333333</v>
      </c>
      <c r="H14" s="13">
        <v>4157.718</v>
      </c>
      <c r="I14" s="2">
        <v>3.2753333333333337</v>
      </c>
      <c r="J14" s="13">
        <v>3940.008</v>
      </c>
      <c r="K14" s="2">
        <v>2.7993333333333337</v>
      </c>
    </row>
    <row r="15" spans="1:11" ht="12.75">
      <c r="A15" s="37" t="s">
        <v>17</v>
      </c>
      <c r="B15" s="13">
        <v>3878.288</v>
      </c>
      <c r="C15" s="2">
        <v>1.847333333333333</v>
      </c>
      <c r="D15" s="13">
        <v>4970.049</v>
      </c>
      <c r="E15" s="2">
        <v>2.595333333333333</v>
      </c>
      <c r="F15" s="13">
        <v>7781.394</v>
      </c>
      <c r="G15" s="2">
        <v>4.295333333333334</v>
      </c>
      <c r="H15" s="13">
        <v>5623.9529999999995</v>
      </c>
      <c r="I15" s="2">
        <v>3.1053333333333333</v>
      </c>
      <c r="J15" s="13">
        <v>6142.611</v>
      </c>
      <c r="K15" s="2">
        <v>3.2866666666666666</v>
      </c>
    </row>
    <row r="16" spans="1:11" ht="12.75">
      <c r="A16" s="37" t="s">
        <v>18</v>
      </c>
      <c r="B16" s="13">
        <v>2959.5530000000003</v>
      </c>
      <c r="C16" s="2">
        <v>2.72</v>
      </c>
      <c r="D16" s="13">
        <v>3611.8559999999998</v>
      </c>
      <c r="E16" s="2">
        <v>3.479333333333333</v>
      </c>
      <c r="F16" s="13">
        <v>5264.691</v>
      </c>
      <c r="G16" s="2">
        <v>5.281333333333333</v>
      </c>
      <c r="H16" s="13">
        <v>4186.761</v>
      </c>
      <c r="I16" s="2">
        <v>4.1706666666666665</v>
      </c>
      <c r="J16" s="13">
        <v>4379.432</v>
      </c>
      <c r="K16" s="2">
        <v>4.216</v>
      </c>
    </row>
    <row r="17" spans="1:11" ht="12.75">
      <c r="A17" s="37" t="s">
        <v>19</v>
      </c>
      <c r="B17" s="13">
        <v>4130.499</v>
      </c>
      <c r="C17" s="2">
        <v>2.255333333333333</v>
      </c>
      <c r="D17" s="13">
        <v>5209.151</v>
      </c>
      <c r="E17" s="2">
        <v>3.1506666666666665</v>
      </c>
      <c r="F17" s="13">
        <v>8046.686</v>
      </c>
      <c r="G17" s="2">
        <v>4.998</v>
      </c>
      <c r="H17" s="13">
        <v>6234.2119999999995</v>
      </c>
      <c r="I17" s="2">
        <v>3.8306666666666667</v>
      </c>
      <c r="J17" s="13">
        <v>6088.117</v>
      </c>
      <c r="K17" s="2">
        <v>3.547333333333333</v>
      </c>
    </row>
    <row r="18" spans="1:11" ht="12.75">
      <c r="A18" s="37" t="s">
        <v>20</v>
      </c>
      <c r="B18" s="13">
        <v>1394.703</v>
      </c>
      <c r="C18" s="2">
        <v>3.082666666666667</v>
      </c>
      <c r="D18" s="13">
        <v>1386.84</v>
      </c>
      <c r="E18" s="2">
        <v>3.1959999999999997</v>
      </c>
      <c r="F18" s="13">
        <v>2111.4030000000002</v>
      </c>
      <c r="G18" s="2">
        <v>5.032</v>
      </c>
      <c r="H18" s="13">
        <v>1762.475</v>
      </c>
      <c r="I18" s="2">
        <v>4.114</v>
      </c>
      <c r="J18" s="13">
        <v>1604.188</v>
      </c>
      <c r="K18" s="2">
        <v>3.490666666666667</v>
      </c>
    </row>
    <row r="19" spans="1:13" ht="12.75">
      <c r="A19" s="37" t="s">
        <v>21</v>
      </c>
      <c r="B19" s="13">
        <v>1936.249</v>
      </c>
      <c r="C19" s="2">
        <v>3.071333333333333</v>
      </c>
      <c r="D19" s="13">
        <v>1863.808</v>
      </c>
      <c r="E19" s="2">
        <v>3.06</v>
      </c>
      <c r="F19" s="13">
        <v>2941.857</v>
      </c>
      <c r="G19" s="2">
        <v>4.907333333333333</v>
      </c>
      <c r="H19" s="13">
        <v>2454.875</v>
      </c>
      <c r="I19" s="2">
        <v>4.091333333333333</v>
      </c>
      <c r="J19" s="13">
        <v>2247.308</v>
      </c>
      <c r="K19" s="2">
        <v>3.558666666666667</v>
      </c>
      <c r="M19" t="s">
        <v>57</v>
      </c>
    </row>
    <row r="20" spans="1:11" ht="12.75">
      <c r="A20" s="37" t="s">
        <v>23</v>
      </c>
      <c r="B20" s="13">
        <v>3218.997</v>
      </c>
      <c r="C20" s="2">
        <v>3.7853333333333334</v>
      </c>
      <c r="D20" s="13">
        <v>3301.335</v>
      </c>
      <c r="E20" s="2">
        <v>4.102666666666667</v>
      </c>
      <c r="F20" s="13">
        <v>4739.692</v>
      </c>
      <c r="G20" s="2">
        <v>5.882000000000001</v>
      </c>
      <c r="H20" s="13">
        <v>3895.098</v>
      </c>
      <c r="I20" s="2">
        <v>4.839333333333333</v>
      </c>
      <c r="J20" s="13">
        <v>3523.727</v>
      </c>
      <c r="K20" s="2">
        <v>4.125333333333334</v>
      </c>
    </row>
    <row r="21" spans="1:11" ht="12.75">
      <c r="A21" s="37" t="s">
        <v>24</v>
      </c>
      <c r="B21" s="13">
        <v>318.901</v>
      </c>
      <c r="C21" s="2">
        <v>2.017333333333333</v>
      </c>
      <c r="D21" s="13">
        <v>423.57800000000003</v>
      </c>
      <c r="E21" s="2">
        <v>2.9353333333333333</v>
      </c>
      <c r="F21" s="13">
        <v>653.39</v>
      </c>
      <c r="G21" s="2">
        <v>4.635333333333333</v>
      </c>
      <c r="H21" s="13">
        <v>552.522</v>
      </c>
      <c r="I21" s="2">
        <v>3.921333333333333</v>
      </c>
      <c r="J21" s="13">
        <v>384.608</v>
      </c>
      <c r="K21" s="2">
        <v>2.55</v>
      </c>
    </row>
    <row r="22" spans="1:11" ht="12.75">
      <c r="A22" s="37" t="s">
        <v>25</v>
      </c>
      <c r="B22" s="13">
        <v>2155.645</v>
      </c>
      <c r="C22" s="2">
        <v>3.3773333333333335</v>
      </c>
      <c r="D22" s="13">
        <v>2110.979</v>
      </c>
      <c r="E22" s="2">
        <v>3.4226666666666667</v>
      </c>
      <c r="F22" s="13">
        <v>3123.382</v>
      </c>
      <c r="G22" s="2">
        <v>5.134</v>
      </c>
      <c r="H22" s="13">
        <v>2596.08</v>
      </c>
      <c r="I22" s="2">
        <v>4.25</v>
      </c>
      <c r="J22" s="13">
        <v>2502.347</v>
      </c>
      <c r="K22" s="2">
        <v>3.9779999999999993</v>
      </c>
    </row>
    <row r="23" spans="1:11" ht="12.75">
      <c r="A23" s="37" t="s">
        <v>26</v>
      </c>
      <c r="B23" s="13">
        <v>1081.301</v>
      </c>
      <c r="C23" s="2">
        <v>2.822</v>
      </c>
      <c r="D23" s="13">
        <v>1158.78</v>
      </c>
      <c r="E23" s="2">
        <v>3.1620000000000004</v>
      </c>
      <c r="F23" s="13">
        <v>1960.524</v>
      </c>
      <c r="G23" s="2">
        <v>5.190666666666666</v>
      </c>
      <c r="H23" s="13">
        <v>1549.834</v>
      </c>
      <c r="I23" s="2">
        <v>4.193333333333333</v>
      </c>
      <c r="J23" s="13">
        <v>1572.901</v>
      </c>
      <c r="K23" s="2">
        <v>4.114</v>
      </c>
    </row>
    <row r="24" spans="1:15" ht="12.75">
      <c r="A24" s="37" t="s">
        <v>28</v>
      </c>
      <c r="B24" s="13">
        <v>982.261</v>
      </c>
      <c r="C24" s="2">
        <v>2.3913333333333333</v>
      </c>
      <c r="D24" s="13">
        <v>1141.0059999999999</v>
      </c>
      <c r="E24" s="2">
        <v>2.856</v>
      </c>
      <c r="F24" s="13">
        <v>1626.1970000000001</v>
      </c>
      <c r="G24" s="2">
        <v>4.045999999999999</v>
      </c>
      <c r="H24" s="13">
        <v>1157.035</v>
      </c>
      <c r="I24" s="2">
        <v>2.980666666666666</v>
      </c>
      <c r="J24" s="13">
        <v>1250.248</v>
      </c>
      <c r="K24" s="2">
        <v>3.071333333333333</v>
      </c>
      <c r="O24" t="s">
        <v>57</v>
      </c>
    </row>
    <row r="25" spans="1:11" ht="12.75">
      <c r="A25" s="37" t="s">
        <v>29</v>
      </c>
      <c r="B25" s="13">
        <v>7308.464</v>
      </c>
      <c r="C25" s="2">
        <v>2.8333333333333335</v>
      </c>
      <c r="D25" s="13">
        <v>6858.501</v>
      </c>
      <c r="E25" s="2">
        <v>2.697333333333333</v>
      </c>
      <c r="F25" s="13">
        <v>10179.561</v>
      </c>
      <c r="G25" s="2">
        <v>3.9779999999999993</v>
      </c>
      <c r="H25" s="13">
        <v>8485.219000000001</v>
      </c>
      <c r="I25" s="2">
        <v>3.366</v>
      </c>
      <c r="J25" s="13">
        <v>6377.5</v>
      </c>
      <c r="K25" s="2">
        <v>2.3006666666666664</v>
      </c>
    </row>
    <row r="26" spans="1:11" ht="12.75">
      <c r="A26" s="37" t="s">
        <v>30</v>
      </c>
      <c r="B26" s="13">
        <v>2264.6459999999997</v>
      </c>
      <c r="C26" s="2">
        <v>3.7286666666666664</v>
      </c>
      <c r="D26" s="13">
        <v>2320.056</v>
      </c>
      <c r="E26" s="2">
        <v>3.8873333333333333</v>
      </c>
      <c r="F26" s="13">
        <v>3461.723</v>
      </c>
      <c r="G26" s="2">
        <v>5.927333333333334</v>
      </c>
      <c r="H26" s="13">
        <v>2983.134</v>
      </c>
      <c r="I26" s="2">
        <v>5.077333333333334</v>
      </c>
      <c r="J26" s="13">
        <v>2106.5860000000002</v>
      </c>
      <c r="K26" s="2">
        <v>3.4339999999999997</v>
      </c>
    </row>
    <row r="27" spans="1:11" ht="12.75">
      <c r="A27" s="37" t="s">
        <v>31</v>
      </c>
      <c r="B27" s="13">
        <v>1937.5620000000001</v>
      </c>
      <c r="C27" s="2">
        <v>2.72</v>
      </c>
      <c r="D27" s="13">
        <v>2043.052</v>
      </c>
      <c r="E27" s="2">
        <v>3.06</v>
      </c>
      <c r="F27" s="13">
        <v>2992.848</v>
      </c>
      <c r="G27" s="2">
        <v>4.465333333333334</v>
      </c>
      <c r="H27" s="13">
        <v>2720.081</v>
      </c>
      <c r="I27" s="2">
        <v>4.068666666666666</v>
      </c>
      <c r="J27" s="13">
        <v>2072.174</v>
      </c>
      <c r="K27" s="2">
        <v>2.9466666666666663</v>
      </c>
    </row>
    <row r="28" spans="1:11" ht="12.75">
      <c r="A28" s="37" t="s">
        <v>32</v>
      </c>
      <c r="B28" s="13">
        <v>323.097</v>
      </c>
      <c r="C28" s="2">
        <v>3.4</v>
      </c>
      <c r="D28" s="13">
        <v>322.95</v>
      </c>
      <c r="E28" s="2">
        <v>3.5020000000000002</v>
      </c>
      <c r="F28" s="13">
        <v>502.07800000000003</v>
      </c>
      <c r="G28" s="2">
        <v>5.814</v>
      </c>
      <c r="H28" s="13">
        <v>432.211</v>
      </c>
      <c r="I28" s="2">
        <v>4.986666666666667</v>
      </c>
      <c r="J28" s="13">
        <v>354.103</v>
      </c>
      <c r="K28" s="2">
        <v>3.966666666666667</v>
      </c>
    </row>
    <row r="29" spans="1:11" ht="12.75">
      <c r="A29" s="37" t="s">
        <v>34</v>
      </c>
      <c r="B29" s="13">
        <v>400.353</v>
      </c>
      <c r="C29" s="2">
        <v>4.045999999999999</v>
      </c>
      <c r="D29" s="13">
        <v>368.02799999999996</v>
      </c>
      <c r="E29" s="2">
        <v>4.216</v>
      </c>
      <c r="F29" s="13">
        <v>612.68</v>
      </c>
      <c r="G29" s="2">
        <v>6.46</v>
      </c>
      <c r="H29" s="13">
        <v>537.24</v>
      </c>
      <c r="I29" s="2">
        <v>5.632666666666667</v>
      </c>
      <c r="J29" s="13">
        <v>407.41200000000003</v>
      </c>
      <c r="K29" s="2">
        <v>4.125333333333334</v>
      </c>
    </row>
    <row r="30" spans="1:11" ht="12.75">
      <c r="A30" s="37" t="s">
        <v>35</v>
      </c>
      <c r="B30" s="13">
        <v>427.678</v>
      </c>
      <c r="C30" s="2">
        <v>3.932666666666667</v>
      </c>
      <c r="D30" s="13">
        <v>418.997</v>
      </c>
      <c r="E30" s="2">
        <v>3.9779999999999993</v>
      </c>
      <c r="F30" s="13">
        <v>646.927</v>
      </c>
      <c r="G30" s="2">
        <v>6.074666666666666</v>
      </c>
      <c r="H30" s="13">
        <v>575.315</v>
      </c>
      <c r="I30" s="2">
        <v>5.326666666666666</v>
      </c>
      <c r="J30" s="13">
        <v>466.816</v>
      </c>
      <c r="K30" s="2">
        <v>4.1706666666666665</v>
      </c>
    </row>
    <row r="31" spans="1:11" ht="12.75">
      <c r="A31" s="37" t="s">
        <v>36</v>
      </c>
      <c r="B31" s="13">
        <v>427.754</v>
      </c>
      <c r="C31" s="2">
        <v>3.366</v>
      </c>
      <c r="D31" s="13">
        <v>446.465</v>
      </c>
      <c r="E31" s="2">
        <v>3.513333333333333</v>
      </c>
      <c r="F31" s="13">
        <v>655.445</v>
      </c>
      <c r="G31" s="2">
        <v>5.383333333333334</v>
      </c>
      <c r="H31" s="13">
        <v>507.23</v>
      </c>
      <c r="I31" s="2">
        <v>4.148000000000001</v>
      </c>
      <c r="J31" s="13">
        <v>396.468</v>
      </c>
      <c r="K31" s="2">
        <v>3.026</v>
      </c>
    </row>
    <row r="32" spans="1:11" ht="12.75">
      <c r="A32" s="37" t="s">
        <v>37</v>
      </c>
      <c r="B32" s="13">
        <v>2570.962</v>
      </c>
      <c r="C32" s="2">
        <v>3.139333333333333</v>
      </c>
      <c r="D32" s="13">
        <v>2679.916</v>
      </c>
      <c r="E32" s="2">
        <v>3.366</v>
      </c>
      <c r="F32" s="13">
        <v>3743.581</v>
      </c>
      <c r="G32" s="2">
        <v>4.748666666666667</v>
      </c>
      <c r="H32" s="13">
        <v>2854.189</v>
      </c>
      <c r="I32" s="2">
        <v>3.615333333333333</v>
      </c>
      <c r="J32" s="13">
        <v>2758.883</v>
      </c>
      <c r="K32" s="2">
        <v>3.3093333333333335</v>
      </c>
    </row>
    <row r="33" spans="1:11" ht="12.75">
      <c r="A33" s="37" t="s">
        <v>38</v>
      </c>
      <c r="B33" s="13">
        <v>1998.2930000000001</v>
      </c>
      <c r="C33" s="2">
        <v>2.6066666666666665</v>
      </c>
      <c r="D33" s="13">
        <v>2314.467</v>
      </c>
      <c r="E33" s="2">
        <v>3.2753333333333337</v>
      </c>
      <c r="F33" s="13">
        <v>3508.186</v>
      </c>
      <c r="G33" s="2">
        <v>5.088666666666668</v>
      </c>
      <c r="H33" s="13">
        <v>2613.927</v>
      </c>
      <c r="I33" s="2">
        <v>3.774</v>
      </c>
      <c r="J33" s="13">
        <v>2701.2580000000003</v>
      </c>
      <c r="K33" s="2">
        <v>3.7853333333333334</v>
      </c>
    </row>
    <row r="34" spans="1:11" ht="12.75">
      <c r="A34" s="37" t="s">
        <v>39</v>
      </c>
      <c r="B34" s="13">
        <v>4139.442</v>
      </c>
      <c r="C34" s="2">
        <v>2.3686666666666665</v>
      </c>
      <c r="D34" s="13">
        <v>5073.758</v>
      </c>
      <c r="E34" s="2">
        <v>3.1053333333333333</v>
      </c>
      <c r="F34" s="13">
        <v>7512.36</v>
      </c>
      <c r="G34" s="2">
        <v>4.6466666666666665</v>
      </c>
      <c r="H34" s="13">
        <v>5663.342</v>
      </c>
      <c r="I34" s="2">
        <v>3.479333333333333</v>
      </c>
      <c r="J34" s="13">
        <v>5642.26</v>
      </c>
      <c r="K34" s="2">
        <v>3.2186666666666666</v>
      </c>
    </row>
    <row r="35" spans="1:11" ht="12.75">
      <c r="A35" s="37" t="s">
        <v>40</v>
      </c>
      <c r="B35" s="13">
        <v>4001.583</v>
      </c>
      <c r="C35" s="2">
        <v>2.697333333333333</v>
      </c>
      <c r="D35" s="13">
        <v>4413.464</v>
      </c>
      <c r="E35" s="2">
        <v>3.1506666666666665</v>
      </c>
      <c r="F35" s="13">
        <v>7050.65</v>
      </c>
      <c r="G35" s="2">
        <v>5.1226666666666665</v>
      </c>
      <c r="H35" s="13">
        <v>5378.114</v>
      </c>
      <c r="I35" s="2">
        <v>3.91</v>
      </c>
      <c r="J35" s="13">
        <v>5533.461</v>
      </c>
      <c r="K35" s="2">
        <v>3.8760000000000003</v>
      </c>
    </row>
    <row r="36" spans="1:11" ht="12.75">
      <c r="A36" s="37" t="s">
        <v>41</v>
      </c>
      <c r="B36" s="13">
        <v>3539.71</v>
      </c>
      <c r="C36" s="2">
        <v>1.6773333333333331</v>
      </c>
      <c r="D36" s="13">
        <v>4770.853</v>
      </c>
      <c r="E36" s="2">
        <v>2.55</v>
      </c>
      <c r="F36" s="13">
        <v>7405.593</v>
      </c>
      <c r="G36" s="2">
        <v>4.057333333333333</v>
      </c>
      <c r="H36" s="13">
        <v>5733.142</v>
      </c>
      <c r="I36" s="2">
        <v>3.0940000000000003</v>
      </c>
      <c r="J36" s="13">
        <v>5854.1230000000005</v>
      </c>
      <c r="K36" s="2">
        <v>2.9693333333333336</v>
      </c>
    </row>
    <row r="37" spans="1:11" ht="12.75">
      <c r="A37" s="37" t="s">
        <v>42</v>
      </c>
      <c r="B37" s="13">
        <v>2167.009</v>
      </c>
      <c r="C37" s="2">
        <v>2.8333333333333335</v>
      </c>
      <c r="D37" s="13">
        <v>2468.976</v>
      </c>
      <c r="E37" s="2">
        <v>3.4226666666666667</v>
      </c>
      <c r="F37" s="13">
        <v>3646.125</v>
      </c>
      <c r="G37" s="2">
        <v>5.190666666666666</v>
      </c>
      <c r="H37" s="13">
        <v>2708.367</v>
      </c>
      <c r="I37" s="2">
        <v>3.796666666666667</v>
      </c>
      <c r="J37" s="13">
        <v>2617.464</v>
      </c>
      <c r="K37" s="2">
        <v>3.3773333333333335</v>
      </c>
    </row>
    <row r="38" spans="1:11" ht="12.75">
      <c r="A38" s="37" t="s">
        <v>43</v>
      </c>
      <c r="B38" s="13">
        <v>5385.856</v>
      </c>
      <c r="C38" s="2">
        <v>2.629333333333333</v>
      </c>
      <c r="D38" s="13">
        <v>6055.474</v>
      </c>
      <c r="E38" s="2">
        <v>3.1166666666666667</v>
      </c>
      <c r="F38" s="13">
        <v>9170.729000000001</v>
      </c>
      <c r="G38" s="2">
        <v>4.8053333333333335</v>
      </c>
      <c r="H38" s="13">
        <v>7211.168</v>
      </c>
      <c r="I38" s="2">
        <v>3.8306666666666667</v>
      </c>
      <c r="J38" s="13">
        <v>6836.313999999999</v>
      </c>
      <c r="K38" s="2">
        <v>3.445333333333333</v>
      </c>
    </row>
    <row r="39" spans="1:11" ht="12.75">
      <c r="A39" s="37" t="s">
        <v>44</v>
      </c>
      <c r="B39" s="13">
        <v>5835.9169999999995</v>
      </c>
      <c r="C39" s="2">
        <v>2.516</v>
      </c>
      <c r="D39" s="13">
        <v>6623.427</v>
      </c>
      <c r="E39" s="2">
        <v>3.1166666666666667</v>
      </c>
      <c r="F39" s="13">
        <v>10378.363000000001</v>
      </c>
      <c r="G39" s="2">
        <v>4.998</v>
      </c>
      <c r="H39" s="13">
        <v>8033.502</v>
      </c>
      <c r="I39" s="2">
        <v>3.864666666666667</v>
      </c>
      <c r="J39" s="13">
        <v>7661.859</v>
      </c>
      <c r="K39" s="2">
        <v>3.479333333333333</v>
      </c>
    </row>
    <row r="40" spans="1:11" ht="12.75">
      <c r="A40" s="37" t="s">
        <v>45</v>
      </c>
      <c r="B40" s="13">
        <v>4027.93</v>
      </c>
      <c r="C40" s="2">
        <v>2.856</v>
      </c>
      <c r="D40" s="13">
        <v>4539.881</v>
      </c>
      <c r="E40" s="2">
        <v>3.3546666666666662</v>
      </c>
      <c r="F40" s="13">
        <v>6857.867</v>
      </c>
      <c r="G40" s="2">
        <v>5.202</v>
      </c>
      <c r="H40" s="13">
        <v>5473.655</v>
      </c>
      <c r="I40" s="2">
        <v>4.08</v>
      </c>
      <c r="J40" s="13">
        <v>5194.681</v>
      </c>
      <c r="K40" s="2">
        <v>3.694666666666666</v>
      </c>
    </row>
    <row r="41" spans="1:11" ht="12.75">
      <c r="A41" s="37" t="s">
        <v>46</v>
      </c>
      <c r="B41" s="13">
        <v>3671.891</v>
      </c>
      <c r="C41" s="2">
        <v>2.470666666666667</v>
      </c>
      <c r="D41" s="13">
        <v>3614.743</v>
      </c>
      <c r="E41" s="2">
        <v>2.5726666666666667</v>
      </c>
      <c r="F41" s="13">
        <v>5577.047</v>
      </c>
      <c r="G41" s="2">
        <v>3.989333333333333</v>
      </c>
      <c r="H41" s="13">
        <v>4426.735</v>
      </c>
      <c r="I41" s="2">
        <v>3.1620000000000004</v>
      </c>
      <c r="J41" s="13">
        <v>4108.218</v>
      </c>
      <c r="K41" s="2">
        <v>2.731333333333333</v>
      </c>
    </row>
    <row r="42" spans="1:11" ht="12.75">
      <c r="A42" s="37" t="s">
        <v>47</v>
      </c>
      <c r="B42" s="13">
        <v>1264.922</v>
      </c>
      <c r="C42" s="2">
        <v>3.4566666666666666</v>
      </c>
      <c r="D42" s="13">
        <v>1342.642</v>
      </c>
      <c r="E42" s="2">
        <v>3.7286666666666664</v>
      </c>
      <c r="F42" s="13">
        <v>2004.8359999999998</v>
      </c>
      <c r="G42" s="2">
        <v>5.666666666666667</v>
      </c>
      <c r="H42" s="13">
        <v>1371.616</v>
      </c>
      <c r="I42" s="2">
        <v>3.853333333333333</v>
      </c>
      <c r="J42" s="13">
        <v>1702.459</v>
      </c>
      <c r="K42" s="2">
        <v>4.635333333333333</v>
      </c>
    </row>
    <row r="43" spans="1:11" ht="12.75">
      <c r="A43" s="37" t="s">
        <v>48</v>
      </c>
      <c r="B43" s="13">
        <v>406.872</v>
      </c>
      <c r="C43" s="2">
        <v>2.516</v>
      </c>
      <c r="D43" s="13">
        <v>439.26</v>
      </c>
      <c r="E43" s="2">
        <v>2.992</v>
      </c>
      <c r="F43" s="13">
        <v>731.8989999999999</v>
      </c>
      <c r="G43" s="2">
        <v>5.190666666666666</v>
      </c>
      <c r="H43" s="13">
        <v>512.843</v>
      </c>
      <c r="I43" s="2">
        <v>3.5926666666666667</v>
      </c>
      <c r="J43" s="13">
        <v>653.368</v>
      </c>
      <c r="K43" s="2">
        <v>4.397333333333333</v>
      </c>
    </row>
    <row r="44" spans="1:11" ht="12.75">
      <c r="A44" s="37" t="s">
        <v>49</v>
      </c>
      <c r="B44" s="13">
        <v>1658.95</v>
      </c>
      <c r="C44" s="2">
        <v>2.629333333333333</v>
      </c>
      <c r="D44" s="13">
        <v>1706.342</v>
      </c>
      <c r="E44" s="2">
        <v>2.7426666666666666</v>
      </c>
      <c r="F44" s="13">
        <v>2928.809</v>
      </c>
      <c r="G44" s="2">
        <v>4.93</v>
      </c>
      <c r="H44" s="13">
        <v>2103.279</v>
      </c>
      <c r="I44" s="2">
        <v>3.4680000000000004</v>
      </c>
      <c r="J44" s="13">
        <v>2270.633</v>
      </c>
      <c r="K44" s="2">
        <v>3.672</v>
      </c>
    </row>
    <row r="45" spans="1:11" ht="12.75">
      <c r="A45" s="37" t="s">
        <v>50</v>
      </c>
      <c r="B45" s="13">
        <v>1265.239</v>
      </c>
      <c r="C45" s="2">
        <v>2.1646666666666667</v>
      </c>
      <c r="D45" s="13">
        <v>1458.977</v>
      </c>
      <c r="E45" s="2">
        <v>2.708666666666667</v>
      </c>
      <c r="F45" s="13">
        <v>2137.163</v>
      </c>
      <c r="G45" s="2">
        <v>4.057333333333333</v>
      </c>
      <c r="H45" s="13">
        <v>1508.746</v>
      </c>
      <c r="I45" s="2">
        <v>2.9126666666666665</v>
      </c>
      <c r="J45" s="13">
        <v>1838.179</v>
      </c>
      <c r="K45" s="2">
        <v>3.2866666666666666</v>
      </c>
    </row>
    <row r="46" spans="1:11" ht="12.75">
      <c r="A46" s="37" t="s">
        <v>51</v>
      </c>
      <c r="B46" s="13">
        <v>640.072</v>
      </c>
      <c r="C46" s="2">
        <v>2.21</v>
      </c>
      <c r="D46" s="13">
        <v>642.219</v>
      </c>
      <c r="E46" s="2">
        <v>2.3233333333333333</v>
      </c>
      <c r="F46" s="13">
        <v>1122.808</v>
      </c>
      <c r="G46" s="2">
        <v>4.216</v>
      </c>
      <c r="H46" s="13">
        <v>790.587</v>
      </c>
      <c r="I46" s="2">
        <v>2.856</v>
      </c>
      <c r="J46" s="13">
        <v>895.762</v>
      </c>
      <c r="K46" s="2">
        <v>3.2753333333333337</v>
      </c>
    </row>
    <row r="47" spans="1:11" ht="12.75">
      <c r="A47" s="37" t="s">
        <v>52</v>
      </c>
      <c r="B47" s="13">
        <v>624.895</v>
      </c>
      <c r="C47" s="9">
        <v>3.3433333333333337</v>
      </c>
      <c r="D47" s="13">
        <v>617.976</v>
      </c>
      <c r="E47" s="2">
        <v>3.479333333333333</v>
      </c>
      <c r="F47" s="13">
        <v>930.875</v>
      </c>
      <c r="G47" s="2">
        <v>5.372000000000001</v>
      </c>
      <c r="H47" s="13">
        <v>791.41</v>
      </c>
      <c r="I47" s="2">
        <v>4.612666666666667</v>
      </c>
      <c r="J47" s="13">
        <v>501.63599999999997</v>
      </c>
      <c r="K47" s="2">
        <v>2.731333333333333</v>
      </c>
    </row>
    <row r="48" spans="1:11" ht="12.75">
      <c r="A48" s="37" t="s">
        <v>53</v>
      </c>
      <c r="B48" s="13">
        <v>195.482</v>
      </c>
      <c r="C48" s="9">
        <v>2.8446666666666665</v>
      </c>
      <c r="D48" s="13">
        <v>209.606</v>
      </c>
      <c r="E48" s="2">
        <v>3.082666666666667</v>
      </c>
      <c r="F48" s="13">
        <v>300.93</v>
      </c>
      <c r="G48" s="2">
        <v>4.4879999999999995</v>
      </c>
      <c r="H48" s="13">
        <v>207.773</v>
      </c>
      <c r="I48" s="2">
        <v>3.1053333333333333</v>
      </c>
      <c r="J48" s="13">
        <v>234.605</v>
      </c>
      <c r="K48" s="2">
        <v>3.2866666666666666</v>
      </c>
    </row>
    <row r="49" spans="1:11" ht="13.5" thickBot="1">
      <c r="A49" s="38" t="s">
        <v>54</v>
      </c>
      <c r="B49" s="10">
        <v>92222.27400000002</v>
      </c>
      <c r="C49" s="11">
        <v>2.595333333333333</v>
      </c>
      <c r="D49" s="10">
        <v>103416.17499999997</v>
      </c>
      <c r="E49" s="11">
        <v>3.082666666666667</v>
      </c>
      <c r="F49" s="41">
        <v>156422.11599999998</v>
      </c>
      <c r="G49" s="11">
        <v>4.748666666666667</v>
      </c>
      <c r="H49" s="41">
        <v>121762.48400000001</v>
      </c>
      <c r="I49" s="11">
        <v>3.694666666666666</v>
      </c>
      <c r="J49" s="41">
        <v>118579.07599999999</v>
      </c>
      <c r="K49" s="11">
        <v>3.4113333333333333</v>
      </c>
    </row>
  </sheetData>
  <mergeCells count="8">
    <mergeCell ref="A3:K3"/>
    <mergeCell ref="A5:A8"/>
    <mergeCell ref="B5:K5"/>
    <mergeCell ref="B6:C6"/>
    <mergeCell ref="D6:E6"/>
    <mergeCell ref="F6:G6"/>
    <mergeCell ref="H6:I6"/>
    <mergeCell ref="J6:K6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3" sqref="A3:K3"/>
    </sheetView>
  </sheetViews>
  <sheetFormatPr defaultColWidth="9.140625" defaultRowHeight="12.75"/>
  <cols>
    <col min="1" max="1" width="17.8515625" style="0" customWidth="1"/>
    <col min="2" max="2" width="9.140625" style="1" customWidth="1"/>
    <col min="3" max="3" width="6.28125" style="1" customWidth="1"/>
    <col min="4" max="4" width="9.8515625" style="1" customWidth="1"/>
    <col min="5" max="5" width="6.57421875" style="1" customWidth="1"/>
    <col min="6" max="6" width="9.140625" style="1" customWidth="1"/>
    <col min="7" max="7" width="6.8515625" style="1" customWidth="1"/>
    <col min="8" max="8" width="9.140625" style="1" customWidth="1"/>
    <col min="9" max="9" width="7.57421875" style="1" customWidth="1"/>
    <col min="10" max="10" width="9.140625" style="1" customWidth="1"/>
    <col min="11" max="11" width="7.28125" style="1" customWidth="1"/>
  </cols>
  <sheetData>
    <row r="1" spans="1:10" ht="12.75">
      <c r="A1" t="s">
        <v>58</v>
      </c>
      <c r="J1" s="1" t="s">
        <v>67</v>
      </c>
    </row>
    <row r="2" spans="1:8" ht="12.75">
      <c r="A2" t="s">
        <v>56</v>
      </c>
      <c r="B2"/>
      <c r="C2"/>
      <c r="D2"/>
      <c r="E2"/>
      <c r="F2"/>
      <c r="G2"/>
      <c r="H2"/>
    </row>
    <row r="3" spans="1:11" ht="18">
      <c r="A3" s="89" t="s">
        <v>61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ht="13.5" thickBot="1"/>
    <row r="5" spans="1:11" ht="13.5" thickBot="1">
      <c r="A5" s="98" t="s">
        <v>0</v>
      </c>
      <c r="B5" s="101" t="s">
        <v>7</v>
      </c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2.75">
      <c r="A6" s="99"/>
      <c r="B6" s="85" t="s">
        <v>1</v>
      </c>
      <c r="C6" s="86"/>
      <c r="D6" s="85" t="s">
        <v>2</v>
      </c>
      <c r="E6" s="86"/>
      <c r="F6" s="85" t="s">
        <v>3</v>
      </c>
      <c r="G6" s="86"/>
      <c r="H6" s="85" t="s">
        <v>4</v>
      </c>
      <c r="I6" s="86"/>
      <c r="J6" s="85" t="s">
        <v>5</v>
      </c>
      <c r="K6" s="86"/>
    </row>
    <row r="7" spans="1:11" ht="12.75">
      <c r="A7" s="99"/>
      <c r="B7" s="23" t="s">
        <v>8</v>
      </c>
      <c r="C7" s="24" t="s">
        <v>10</v>
      </c>
      <c r="D7" s="23" t="s">
        <v>8</v>
      </c>
      <c r="E7" s="24" t="s">
        <v>10</v>
      </c>
      <c r="F7" s="23" t="s">
        <v>8</v>
      </c>
      <c r="G7" s="24" t="s">
        <v>10</v>
      </c>
      <c r="H7" s="23" t="s">
        <v>8</v>
      </c>
      <c r="I7" s="24" t="s">
        <v>10</v>
      </c>
      <c r="J7" s="23" t="s">
        <v>8</v>
      </c>
      <c r="K7" s="24" t="s">
        <v>10</v>
      </c>
    </row>
    <row r="8" spans="1:11" ht="13.5" thickBot="1">
      <c r="A8" s="100"/>
      <c r="B8" s="27" t="s">
        <v>9</v>
      </c>
      <c r="C8" s="28" t="s">
        <v>55</v>
      </c>
      <c r="D8" s="27" t="s">
        <v>9</v>
      </c>
      <c r="E8" s="28" t="s">
        <v>55</v>
      </c>
      <c r="F8" s="27" t="s">
        <v>9</v>
      </c>
      <c r="G8" s="28" t="s">
        <v>55</v>
      </c>
      <c r="H8" s="27" t="s">
        <v>9</v>
      </c>
      <c r="I8" s="28" t="s">
        <v>55</v>
      </c>
      <c r="J8" s="27" t="s">
        <v>9</v>
      </c>
      <c r="K8" s="28" t="s">
        <v>55</v>
      </c>
    </row>
    <row r="9" spans="1:11" ht="12.75">
      <c r="A9" s="42" t="s">
        <v>11</v>
      </c>
      <c r="B9" s="12">
        <v>1633.134</v>
      </c>
      <c r="C9" s="43">
        <v>2.112</v>
      </c>
      <c r="D9" s="12">
        <v>2003.286</v>
      </c>
      <c r="E9" s="43">
        <v>2.912</v>
      </c>
      <c r="F9" s="12">
        <v>3001.0280000000002</v>
      </c>
      <c r="G9" s="43">
        <v>4.416</v>
      </c>
      <c r="H9" s="12">
        <v>2150.0029999999997</v>
      </c>
      <c r="I9" s="43">
        <v>3.1253333333333333</v>
      </c>
      <c r="J9" s="12">
        <v>2708.624</v>
      </c>
      <c r="K9" s="43">
        <v>3.84</v>
      </c>
    </row>
    <row r="10" spans="1:11" ht="12.75">
      <c r="A10" s="37" t="s">
        <v>12</v>
      </c>
      <c r="B10" s="13">
        <v>3467.4449999999997</v>
      </c>
      <c r="C10" s="2">
        <v>2.72</v>
      </c>
      <c r="D10" s="13">
        <v>4108.88</v>
      </c>
      <c r="E10" s="2">
        <v>3.3706666666666667</v>
      </c>
      <c r="F10" s="13">
        <v>5765.011</v>
      </c>
      <c r="G10" s="2">
        <v>4.757333333333333</v>
      </c>
      <c r="H10" s="13">
        <v>4087.218</v>
      </c>
      <c r="I10" s="2">
        <v>3.3066666666666666</v>
      </c>
      <c r="J10" s="13">
        <v>4872.5830000000005</v>
      </c>
      <c r="K10" s="2">
        <v>3.872</v>
      </c>
    </row>
    <row r="11" spans="1:11" ht="12.75">
      <c r="A11" s="37" t="s">
        <v>13</v>
      </c>
      <c r="B11" s="13">
        <v>788.785</v>
      </c>
      <c r="C11" s="2">
        <v>2.3040000000000003</v>
      </c>
      <c r="D11" s="13">
        <v>981.613</v>
      </c>
      <c r="E11" s="2">
        <v>2.9226666666666667</v>
      </c>
      <c r="F11" s="13">
        <v>1567.3210000000001</v>
      </c>
      <c r="G11" s="2">
        <v>5.023999999999999</v>
      </c>
      <c r="H11" s="13">
        <v>1147.0520000000001</v>
      </c>
      <c r="I11" s="2">
        <v>3.722666666666667</v>
      </c>
      <c r="J11" s="13">
        <v>1451.4389999999999</v>
      </c>
      <c r="K11" s="2">
        <v>4.458666666666666</v>
      </c>
    </row>
    <row r="12" spans="1:11" ht="12.75">
      <c r="A12" s="37" t="s">
        <v>14</v>
      </c>
      <c r="B12" s="13">
        <v>238.712</v>
      </c>
      <c r="C12" s="2">
        <v>3.1146666666666665</v>
      </c>
      <c r="D12" s="13">
        <v>257.44</v>
      </c>
      <c r="E12" s="2">
        <v>3.541333333333333</v>
      </c>
      <c r="F12" s="13">
        <v>355.315</v>
      </c>
      <c r="G12" s="2">
        <v>4.938666666666666</v>
      </c>
      <c r="H12" s="13">
        <v>251.416</v>
      </c>
      <c r="I12" s="2">
        <v>3.541333333333333</v>
      </c>
      <c r="J12" s="13">
        <v>319.71400000000006</v>
      </c>
      <c r="K12" s="2">
        <v>4.330666666666666</v>
      </c>
    </row>
    <row r="13" spans="1:11" ht="12.75">
      <c r="A13" s="37" t="s">
        <v>15</v>
      </c>
      <c r="B13" s="13">
        <v>4761.754</v>
      </c>
      <c r="C13" s="2">
        <v>1.9093333333333335</v>
      </c>
      <c r="D13" s="13">
        <v>5747.919</v>
      </c>
      <c r="E13" s="2">
        <v>2.517333333333333</v>
      </c>
      <c r="F13" s="13">
        <v>8056.978</v>
      </c>
      <c r="G13" s="2">
        <v>3.584</v>
      </c>
      <c r="H13" s="13">
        <v>6333.407</v>
      </c>
      <c r="I13" s="2">
        <v>2.869333333333333</v>
      </c>
      <c r="J13" s="13">
        <v>6404.999</v>
      </c>
      <c r="K13" s="2">
        <v>2.7413333333333334</v>
      </c>
    </row>
    <row r="14" spans="1:11" ht="12.75">
      <c r="A14" s="37" t="s">
        <v>16</v>
      </c>
      <c r="B14" s="13">
        <v>2791.468</v>
      </c>
      <c r="C14" s="2">
        <v>1.824</v>
      </c>
      <c r="D14" s="13">
        <v>3389.625</v>
      </c>
      <c r="E14" s="2">
        <v>2.4426666666666668</v>
      </c>
      <c r="F14" s="13">
        <v>5368.164</v>
      </c>
      <c r="G14" s="2">
        <v>3.9786666666666664</v>
      </c>
      <c r="H14" s="13">
        <v>4157.718</v>
      </c>
      <c r="I14" s="2">
        <v>3.082666666666667</v>
      </c>
      <c r="J14" s="13">
        <v>3940.008</v>
      </c>
      <c r="K14" s="2">
        <v>2.634666666666667</v>
      </c>
    </row>
    <row r="15" spans="1:11" ht="12.75">
      <c r="A15" s="37" t="s">
        <v>17</v>
      </c>
      <c r="B15" s="13">
        <v>3878.288</v>
      </c>
      <c r="C15" s="2">
        <v>1.7386666666666664</v>
      </c>
      <c r="D15" s="13">
        <v>4970.049</v>
      </c>
      <c r="E15" s="2">
        <v>2.4426666666666668</v>
      </c>
      <c r="F15" s="13">
        <v>7781.394</v>
      </c>
      <c r="G15" s="2">
        <v>4.042666666666666</v>
      </c>
      <c r="H15" s="13">
        <v>5623.9529999999995</v>
      </c>
      <c r="I15" s="2">
        <v>2.9226666666666667</v>
      </c>
      <c r="J15" s="13">
        <v>6142.611</v>
      </c>
      <c r="K15" s="2">
        <v>3.0933333333333337</v>
      </c>
    </row>
    <row r="16" spans="1:11" ht="12.75">
      <c r="A16" s="37" t="s">
        <v>18</v>
      </c>
      <c r="B16" s="13">
        <v>2959.5530000000003</v>
      </c>
      <c r="C16" s="2">
        <v>2.56</v>
      </c>
      <c r="D16" s="13">
        <v>3611.8559999999998</v>
      </c>
      <c r="E16" s="2">
        <v>3.274666666666666</v>
      </c>
      <c r="F16" s="13">
        <v>5264.691</v>
      </c>
      <c r="G16" s="2">
        <v>4.970666666666666</v>
      </c>
      <c r="H16" s="13">
        <v>4186.761</v>
      </c>
      <c r="I16" s="2">
        <v>3.9253333333333336</v>
      </c>
      <c r="J16" s="13">
        <v>4379.432</v>
      </c>
      <c r="K16" s="2">
        <v>3.9680000000000004</v>
      </c>
    </row>
    <row r="17" spans="1:11" ht="12.75">
      <c r="A17" s="37" t="s">
        <v>19</v>
      </c>
      <c r="B17" s="13">
        <v>4130.499</v>
      </c>
      <c r="C17" s="2">
        <v>2.1226666666666665</v>
      </c>
      <c r="D17" s="13">
        <v>5209.151</v>
      </c>
      <c r="E17" s="2">
        <v>2.965333333333333</v>
      </c>
      <c r="F17" s="13">
        <v>8046.686</v>
      </c>
      <c r="G17" s="2">
        <v>4.704000000000001</v>
      </c>
      <c r="H17" s="13">
        <v>6234.2119999999995</v>
      </c>
      <c r="I17" s="2">
        <v>3.6053333333333333</v>
      </c>
      <c r="J17" s="13">
        <v>6088.117</v>
      </c>
      <c r="K17" s="2">
        <v>3.3386666666666667</v>
      </c>
    </row>
    <row r="18" spans="1:11" ht="12.75">
      <c r="A18" s="37" t="s">
        <v>20</v>
      </c>
      <c r="B18" s="13">
        <v>1394.703</v>
      </c>
      <c r="C18" s="2">
        <v>2.9013333333333335</v>
      </c>
      <c r="D18" s="13">
        <v>1386.84</v>
      </c>
      <c r="E18" s="2">
        <v>3.0079999999999996</v>
      </c>
      <c r="F18" s="13">
        <v>2111.4030000000002</v>
      </c>
      <c r="G18" s="2">
        <v>4.736000000000001</v>
      </c>
      <c r="H18" s="13">
        <v>1762.475</v>
      </c>
      <c r="I18" s="2">
        <v>3.872</v>
      </c>
      <c r="J18" s="13">
        <v>1604.188</v>
      </c>
      <c r="K18" s="2">
        <v>3.2853333333333334</v>
      </c>
    </row>
    <row r="19" spans="1:13" ht="12.75">
      <c r="A19" s="37" t="s">
        <v>21</v>
      </c>
      <c r="B19" s="13">
        <v>1936.249</v>
      </c>
      <c r="C19" s="2">
        <v>2.8906666666666663</v>
      </c>
      <c r="D19" s="13">
        <v>1863.808</v>
      </c>
      <c r="E19" s="2">
        <v>2.88</v>
      </c>
      <c r="F19" s="13">
        <v>2941.857</v>
      </c>
      <c r="G19" s="2">
        <v>4.618666666666666</v>
      </c>
      <c r="H19" s="13">
        <v>2454.875</v>
      </c>
      <c r="I19" s="2">
        <v>3.8506666666666667</v>
      </c>
      <c r="J19" s="13">
        <v>2247.308</v>
      </c>
      <c r="K19" s="2">
        <v>3.3493333333333335</v>
      </c>
      <c r="M19" t="s">
        <v>57</v>
      </c>
    </row>
    <row r="20" spans="1:11" ht="12.75">
      <c r="A20" s="37" t="s">
        <v>23</v>
      </c>
      <c r="B20" s="13">
        <v>3218.997</v>
      </c>
      <c r="C20" s="2">
        <v>3.562666666666667</v>
      </c>
      <c r="D20" s="13">
        <v>3301.335</v>
      </c>
      <c r="E20" s="2">
        <v>3.8613333333333335</v>
      </c>
      <c r="F20" s="13">
        <v>4739.692</v>
      </c>
      <c r="G20" s="2">
        <v>5.536000000000001</v>
      </c>
      <c r="H20" s="13">
        <v>3895.098</v>
      </c>
      <c r="I20" s="2">
        <v>4.554666666666666</v>
      </c>
      <c r="J20" s="13">
        <v>3523.727</v>
      </c>
      <c r="K20" s="2">
        <v>3.882666666666667</v>
      </c>
    </row>
    <row r="21" spans="1:11" ht="12.75">
      <c r="A21" s="37" t="s">
        <v>24</v>
      </c>
      <c r="B21" s="13">
        <v>318.901</v>
      </c>
      <c r="C21" s="2">
        <v>1.8986666666666665</v>
      </c>
      <c r="D21" s="13">
        <v>423.57800000000003</v>
      </c>
      <c r="E21" s="2">
        <v>2.7626666666666666</v>
      </c>
      <c r="F21" s="13">
        <v>653.39</v>
      </c>
      <c r="G21" s="2">
        <v>4.362666666666667</v>
      </c>
      <c r="H21" s="13">
        <v>552.522</v>
      </c>
      <c r="I21" s="2">
        <v>3.6906666666666665</v>
      </c>
      <c r="J21" s="13">
        <v>384.608</v>
      </c>
      <c r="K21" s="2">
        <v>2.4</v>
      </c>
    </row>
    <row r="22" spans="1:11" ht="12.75">
      <c r="A22" s="37" t="s">
        <v>25</v>
      </c>
      <c r="B22" s="13">
        <v>2155.645</v>
      </c>
      <c r="C22" s="2">
        <v>3.178666666666667</v>
      </c>
      <c r="D22" s="13">
        <v>2110.979</v>
      </c>
      <c r="E22" s="2">
        <v>3.2213333333333334</v>
      </c>
      <c r="F22" s="13">
        <v>3123.382</v>
      </c>
      <c r="G22" s="2">
        <v>4.832</v>
      </c>
      <c r="H22" s="13">
        <v>2596.08</v>
      </c>
      <c r="I22" s="2">
        <v>4</v>
      </c>
      <c r="J22" s="13">
        <v>2502.347</v>
      </c>
      <c r="K22" s="2">
        <v>3.7439999999999998</v>
      </c>
    </row>
    <row r="23" spans="1:11" ht="12.75">
      <c r="A23" s="37" t="s">
        <v>26</v>
      </c>
      <c r="B23" s="13">
        <v>1081.301</v>
      </c>
      <c r="C23" s="2">
        <v>2.656</v>
      </c>
      <c r="D23" s="13">
        <v>1158.78</v>
      </c>
      <c r="E23" s="2">
        <v>2.9760000000000004</v>
      </c>
      <c r="F23" s="13">
        <v>1960.524</v>
      </c>
      <c r="G23" s="2">
        <v>4.8853333333333335</v>
      </c>
      <c r="H23" s="13">
        <v>1549.834</v>
      </c>
      <c r="I23" s="2">
        <v>3.9466666666666668</v>
      </c>
      <c r="J23" s="13">
        <v>1572.901</v>
      </c>
      <c r="K23" s="2">
        <v>3.872</v>
      </c>
    </row>
    <row r="24" spans="1:15" ht="12.75">
      <c r="A24" s="37" t="s">
        <v>28</v>
      </c>
      <c r="B24" s="13">
        <v>982.261</v>
      </c>
      <c r="C24" s="2">
        <v>2.2506666666666666</v>
      </c>
      <c r="D24" s="13">
        <v>1141.0059999999999</v>
      </c>
      <c r="E24" s="2">
        <v>2.6879999999999997</v>
      </c>
      <c r="F24" s="13">
        <v>1626.1970000000001</v>
      </c>
      <c r="G24" s="2">
        <v>3.808</v>
      </c>
      <c r="H24" s="13">
        <v>1157.035</v>
      </c>
      <c r="I24" s="2">
        <v>2.805333333333333</v>
      </c>
      <c r="J24" s="13">
        <v>1250.248</v>
      </c>
      <c r="K24" s="2">
        <v>2.8906666666666663</v>
      </c>
      <c r="O24" t="s">
        <v>57</v>
      </c>
    </row>
    <row r="25" spans="1:11" ht="12.75">
      <c r="A25" s="37" t="s">
        <v>29</v>
      </c>
      <c r="B25" s="13">
        <v>7308.464</v>
      </c>
      <c r="C25" s="2">
        <v>2.6666666666666665</v>
      </c>
      <c r="D25" s="13">
        <v>6858.501</v>
      </c>
      <c r="E25" s="2">
        <v>2.5386666666666664</v>
      </c>
      <c r="F25" s="13">
        <v>10179.561</v>
      </c>
      <c r="G25" s="2">
        <v>3.7439999999999998</v>
      </c>
      <c r="H25" s="13">
        <v>8485.219000000001</v>
      </c>
      <c r="I25" s="2">
        <v>3.168</v>
      </c>
      <c r="J25" s="13">
        <v>6377.5</v>
      </c>
      <c r="K25" s="2">
        <v>2.165333333333333</v>
      </c>
    </row>
    <row r="26" spans="1:11" ht="12.75">
      <c r="A26" s="37" t="s">
        <v>30</v>
      </c>
      <c r="B26" s="13">
        <v>2264.6459999999997</v>
      </c>
      <c r="C26" s="2">
        <v>3.509333333333333</v>
      </c>
      <c r="D26" s="13">
        <v>2320.056</v>
      </c>
      <c r="E26" s="2">
        <v>3.658666666666667</v>
      </c>
      <c r="F26" s="13">
        <v>3461.723</v>
      </c>
      <c r="G26" s="2">
        <v>5.578666666666667</v>
      </c>
      <c r="H26" s="13">
        <v>2983.134</v>
      </c>
      <c r="I26" s="2">
        <v>4.778666666666667</v>
      </c>
      <c r="J26" s="13">
        <v>2106.5860000000002</v>
      </c>
      <c r="K26" s="2">
        <v>3.2319999999999998</v>
      </c>
    </row>
    <row r="27" spans="1:11" ht="12.75">
      <c r="A27" s="37" t="s">
        <v>31</v>
      </c>
      <c r="B27" s="13">
        <v>1937.5620000000001</v>
      </c>
      <c r="C27" s="2">
        <v>2.56</v>
      </c>
      <c r="D27" s="13">
        <v>2043.052</v>
      </c>
      <c r="E27" s="2">
        <v>2.88</v>
      </c>
      <c r="F27" s="13">
        <v>2992.848</v>
      </c>
      <c r="G27" s="2">
        <v>4.2026666666666666</v>
      </c>
      <c r="H27" s="13">
        <v>2720.081</v>
      </c>
      <c r="I27" s="2">
        <v>3.829333333333333</v>
      </c>
      <c r="J27" s="13">
        <v>2072.174</v>
      </c>
      <c r="K27" s="2">
        <v>2.7733333333333334</v>
      </c>
    </row>
    <row r="28" spans="1:11" ht="12.75">
      <c r="A28" s="37" t="s">
        <v>32</v>
      </c>
      <c r="B28" s="13">
        <v>323.097</v>
      </c>
      <c r="C28" s="2">
        <v>3.2</v>
      </c>
      <c r="D28" s="13">
        <v>322.95</v>
      </c>
      <c r="E28" s="2">
        <v>3.2960000000000003</v>
      </c>
      <c r="F28" s="13">
        <v>502.07800000000003</v>
      </c>
      <c r="G28" s="2">
        <v>5.472</v>
      </c>
      <c r="H28" s="13">
        <v>432.211</v>
      </c>
      <c r="I28" s="2">
        <v>4.693333333333333</v>
      </c>
      <c r="J28" s="13">
        <v>354.103</v>
      </c>
      <c r="K28" s="2">
        <v>3.7333333333333334</v>
      </c>
    </row>
    <row r="29" spans="1:11" ht="12.75">
      <c r="A29" s="37" t="s">
        <v>34</v>
      </c>
      <c r="B29" s="13">
        <v>400.353</v>
      </c>
      <c r="C29" s="2">
        <v>3.808</v>
      </c>
      <c r="D29" s="13">
        <v>368.02799999999996</v>
      </c>
      <c r="E29" s="2">
        <v>3.9680000000000004</v>
      </c>
      <c r="F29" s="13">
        <v>612.68</v>
      </c>
      <c r="G29" s="2">
        <v>6.08</v>
      </c>
      <c r="H29" s="13">
        <v>537.24</v>
      </c>
      <c r="I29" s="2">
        <v>5.301333333333334</v>
      </c>
      <c r="J29" s="13">
        <v>407.41200000000003</v>
      </c>
      <c r="K29" s="2">
        <v>3.882666666666667</v>
      </c>
    </row>
    <row r="30" spans="1:11" ht="12.75">
      <c r="A30" s="37" t="s">
        <v>35</v>
      </c>
      <c r="B30" s="13">
        <v>427.678</v>
      </c>
      <c r="C30" s="2">
        <v>3.701333333333334</v>
      </c>
      <c r="D30" s="13">
        <v>418.997</v>
      </c>
      <c r="E30" s="2">
        <v>3.7439999999999998</v>
      </c>
      <c r="F30" s="13">
        <v>646.927</v>
      </c>
      <c r="G30" s="2">
        <v>5.717333333333333</v>
      </c>
      <c r="H30" s="13">
        <v>575.315</v>
      </c>
      <c r="I30" s="2">
        <v>5.013333333333333</v>
      </c>
      <c r="J30" s="13">
        <v>466.816</v>
      </c>
      <c r="K30" s="2">
        <v>3.9253333333333336</v>
      </c>
    </row>
    <row r="31" spans="1:11" ht="12.75">
      <c r="A31" s="37" t="s">
        <v>36</v>
      </c>
      <c r="B31" s="13">
        <v>427.754</v>
      </c>
      <c r="C31" s="2">
        <v>3.168</v>
      </c>
      <c r="D31" s="13">
        <v>446.465</v>
      </c>
      <c r="E31" s="2">
        <v>3.3066666666666666</v>
      </c>
      <c r="F31" s="13">
        <v>655.445</v>
      </c>
      <c r="G31" s="2">
        <v>5.066666666666667</v>
      </c>
      <c r="H31" s="13">
        <v>507.23</v>
      </c>
      <c r="I31" s="2">
        <v>3.9040000000000004</v>
      </c>
      <c r="J31" s="13">
        <v>396.468</v>
      </c>
      <c r="K31" s="2">
        <v>2.848</v>
      </c>
    </row>
    <row r="32" spans="1:11" ht="12.75">
      <c r="A32" s="37" t="s">
        <v>37</v>
      </c>
      <c r="B32" s="13">
        <v>2570.962</v>
      </c>
      <c r="C32" s="2">
        <v>2.9546666666666663</v>
      </c>
      <c r="D32" s="13">
        <v>2679.916</v>
      </c>
      <c r="E32" s="2">
        <v>3.168</v>
      </c>
      <c r="F32" s="13">
        <v>3743.581</v>
      </c>
      <c r="G32" s="2">
        <v>4.469333333333333</v>
      </c>
      <c r="H32" s="13">
        <v>2854.189</v>
      </c>
      <c r="I32" s="2">
        <v>3.4026666666666667</v>
      </c>
      <c r="J32" s="13">
        <v>2758.883</v>
      </c>
      <c r="K32" s="2">
        <v>3.1146666666666665</v>
      </c>
    </row>
    <row r="33" spans="1:11" ht="12.75">
      <c r="A33" s="37" t="s">
        <v>38</v>
      </c>
      <c r="B33" s="13">
        <v>1998.2930000000001</v>
      </c>
      <c r="C33" s="2">
        <v>2.453333333333333</v>
      </c>
      <c r="D33" s="13">
        <v>2314.467</v>
      </c>
      <c r="E33" s="2">
        <v>3.082666666666667</v>
      </c>
      <c r="F33" s="13">
        <v>3508.186</v>
      </c>
      <c r="G33" s="2">
        <v>4.789333333333333</v>
      </c>
      <c r="H33" s="13">
        <v>2613.927</v>
      </c>
      <c r="I33" s="2">
        <v>3.552</v>
      </c>
      <c r="J33" s="13">
        <v>2701.2580000000003</v>
      </c>
      <c r="K33" s="2">
        <v>3.562666666666667</v>
      </c>
    </row>
    <row r="34" spans="1:11" ht="12.75">
      <c r="A34" s="37" t="s">
        <v>39</v>
      </c>
      <c r="B34" s="13">
        <v>4139.442</v>
      </c>
      <c r="C34" s="2">
        <v>2.229333333333333</v>
      </c>
      <c r="D34" s="13">
        <v>5073.758</v>
      </c>
      <c r="E34" s="2">
        <v>2.9226666666666667</v>
      </c>
      <c r="F34" s="13">
        <v>7512.36</v>
      </c>
      <c r="G34" s="2">
        <v>4.373333333333333</v>
      </c>
      <c r="H34" s="13">
        <v>5663.342</v>
      </c>
      <c r="I34" s="2">
        <v>3.274666666666666</v>
      </c>
      <c r="J34" s="13">
        <v>5642.26</v>
      </c>
      <c r="K34" s="2">
        <v>3.029333333333333</v>
      </c>
    </row>
    <row r="35" spans="1:11" ht="12.75">
      <c r="A35" s="37" t="s">
        <v>40</v>
      </c>
      <c r="B35" s="13">
        <v>4001.583</v>
      </c>
      <c r="C35" s="2">
        <v>2.5386666666666664</v>
      </c>
      <c r="D35" s="13">
        <v>4413.464</v>
      </c>
      <c r="E35" s="2">
        <v>2.965333333333333</v>
      </c>
      <c r="F35" s="13">
        <v>7050.65</v>
      </c>
      <c r="G35" s="2">
        <v>4.8213333333333335</v>
      </c>
      <c r="H35" s="13">
        <v>5378.114</v>
      </c>
      <c r="I35" s="2">
        <v>3.68</v>
      </c>
      <c r="J35" s="13">
        <v>5533.461</v>
      </c>
      <c r="K35" s="2">
        <v>3.648</v>
      </c>
    </row>
    <row r="36" spans="1:11" ht="12.75">
      <c r="A36" s="37" t="s">
        <v>41</v>
      </c>
      <c r="B36" s="13">
        <v>3539.71</v>
      </c>
      <c r="C36" s="2">
        <v>1.5786666666666664</v>
      </c>
      <c r="D36" s="13">
        <v>4770.853</v>
      </c>
      <c r="E36" s="2">
        <v>2.4</v>
      </c>
      <c r="F36" s="13">
        <v>7405.593</v>
      </c>
      <c r="G36" s="2">
        <v>3.818666666666667</v>
      </c>
      <c r="H36" s="13">
        <v>5733.142</v>
      </c>
      <c r="I36" s="2">
        <v>2.912</v>
      </c>
      <c r="J36" s="13">
        <v>5854.1230000000005</v>
      </c>
      <c r="K36" s="2">
        <v>2.794666666666667</v>
      </c>
    </row>
    <row r="37" spans="1:11" ht="12.75">
      <c r="A37" s="37" t="s">
        <v>42</v>
      </c>
      <c r="B37" s="13">
        <v>2167.009</v>
      </c>
      <c r="C37" s="2">
        <v>2.6666666666666665</v>
      </c>
      <c r="D37" s="13">
        <v>2468.976</v>
      </c>
      <c r="E37" s="2">
        <v>3.2213333333333334</v>
      </c>
      <c r="F37" s="13">
        <v>3646.125</v>
      </c>
      <c r="G37" s="2">
        <v>4.8853333333333335</v>
      </c>
      <c r="H37" s="13">
        <v>2708.367</v>
      </c>
      <c r="I37" s="2">
        <v>3.5733333333333333</v>
      </c>
      <c r="J37" s="13">
        <v>2617.464</v>
      </c>
      <c r="K37" s="2">
        <v>3.178666666666667</v>
      </c>
    </row>
    <row r="38" spans="1:11" ht="12.75">
      <c r="A38" s="37" t="s">
        <v>43</v>
      </c>
      <c r="B38" s="13">
        <v>5385.856</v>
      </c>
      <c r="C38" s="2">
        <v>2.4746666666666663</v>
      </c>
      <c r="D38" s="13">
        <v>6055.474</v>
      </c>
      <c r="E38" s="2">
        <v>2.9333333333333336</v>
      </c>
      <c r="F38" s="13">
        <v>9170.729000000001</v>
      </c>
      <c r="G38" s="2">
        <v>4.522666666666667</v>
      </c>
      <c r="H38" s="13">
        <v>7211.168</v>
      </c>
      <c r="I38" s="2">
        <v>3.6053333333333333</v>
      </c>
      <c r="J38" s="13">
        <v>6836.313999999999</v>
      </c>
      <c r="K38" s="2">
        <v>3.2426666666666666</v>
      </c>
    </row>
    <row r="39" spans="1:11" ht="12.75">
      <c r="A39" s="37" t="s">
        <v>44</v>
      </c>
      <c r="B39" s="13">
        <v>5835.9169999999995</v>
      </c>
      <c r="C39" s="2">
        <v>2.3680000000000003</v>
      </c>
      <c r="D39" s="13">
        <v>6623.427</v>
      </c>
      <c r="E39" s="2">
        <v>2.9333333333333336</v>
      </c>
      <c r="F39" s="13">
        <v>10378.363000000001</v>
      </c>
      <c r="G39" s="2">
        <v>4.704000000000001</v>
      </c>
      <c r="H39" s="13">
        <v>8033.502</v>
      </c>
      <c r="I39" s="2">
        <v>3.6373333333333333</v>
      </c>
      <c r="J39" s="13">
        <v>7661.859</v>
      </c>
      <c r="K39" s="2">
        <v>3.274666666666666</v>
      </c>
    </row>
    <row r="40" spans="1:11" ht="12.75">
      <c r="A40" s="37" t="s">
        <v>45</v>
      </c>
      <c r="B40" s="13">
        <v>4027.93</v>
      </c>
      <c r="C40" s="2">
        <v>2.6879999999999997</v>
      </c>
      <c r="D40" s="13">
        <v>4539.881</v>
      </c>
      <c r="E40" s="2">
        <v>3.157333333333333</v>
      </c>
      <c r="F40" s="13">
        <v>6857.867</v>
      </c>
      <c r="G40" s="2">
        <v>4.896</v>
      </c>
      <c r="H40" s="13">
        <v>5473.655</v>
      </c>
      <c r="I40" s="2">
        <v>3.84</v>
      </c>
      <c r="J40" s="13">
        <v>5194.681</v>
      </c>
      <c r="K40" s="2">
        <v>3.4773333333333327</v>
      </c>
    </row>
    <row r="41" spans="1:11" ht="12.75">
      <c r="A41" s="37" t="s">
        <v>46</v>
      </c>
      <c r="B41" s="13">
        <v>3671.891</v>
      </c>
      <c r="C41" s="2">
        <v>2.3253333333333335</v>
      </c>
      <c r="D41" s="13">
        <v>3614.743</v>
      </c>
      <c r="E41" s="2">
        <v>2.4213333333333336</v>
      </c>
      <c r="F41" s="13">
        <v>5577.047</v>
      </c>
      <c r="G41" s="2">
        <v>3.7546666666666666</v>
      </c>
      <c r="H41" s="13">
        <v>4426.735</v>
      </c>
      <c r="I41" s="2">
        <v>2.9760000000000004</v>
      </c>
      <c r="J41" s="13">
        <v>4108.218</v>
      </c>
      <c r="K41" s="2">
        <v>2.570666666666667</v>
      </c>
    </row>
    <row r="42" spans="1:11" ht="12.75">
      <c r="A42" s="37" t="s">
        <v>47</v>
      </c>
      <c r="B42" s="13">
        <v>1264.922</v>
      </c>
      <c r="C42" s="2">
        <v>3.253333333333333</v>
      </c>
      <c r="D42" s="13">
        <v>1342.642</v>
      </c>
      <c r="E42" s="2">
        <v>3.509333333333333</v>
      </c>
      <c r="F42" s="13">
        <v>2004.8359999999998</v>
      </c>
      <c r="G42" s="2">
        <v>5.333333333333333</v>
      </c>
      <c r="H42" s="13">
        <v>1371.616</v>
      </c>
      <c r="I42" s="2">
        <v>3.6266666666666665</v>
      </c>
      <c r="J42" s="13">
        <v>1702.459</v>
      </c>
      <c r="K42" s="2">
        <v>4.362666666666667</v>
      </c>
    </row>
    <row r="43" spans="1:11" ht="12.75">
      <c r="A43" s="37" t="s">
        <v>48</v>
      </c>
      <c r="B43" s="13">
        <v>406.872</v>
      </c>
      <c r="C43" s="2">
        <v>2.3680000000000003</v>
      </c>
      <c r="D43" s="13">
        <v>439.26</v>
      </c>
      <c r="E43" s="2">
        <v>2.8160000000000003</v>
      </c>
      <c r="F43" s="13">
        <v>731.8989999999999</v>
      </c>
      <c r="G43" s="2">
        <v>4.8853333333333335</v>
      </c>
      <c r="H43" s="13">
        <v>512.843</v>
      </c>
      <c r="I43" s="2">
        <v>3.3813333333333335</v>
      </c>
      <c r="J43" s="13">
        <v>653.368</v>
      </c>
      <c r="K43" s="2">
        <v>4.1386666666666665</v>
      </c>
    </row>
    <row r="44" spans="1:11" ht="12.75">
      <c r="A44" s="37" t="s">
        <v>49</v>
      </c>
      <c r="B44" s="13">
        <v>1658.95</v>
      </c>
      <c r="C44" s="2">
        <v>2.4746666666666663</v>
      </c>
      <c r="D44" s="13">
        <v>1706.342</v>
      </c>
      <c r="E44" s="2">
        <v>2.5813333333333333</v>
      </c>
      <c r="F44" s="13">
        <v>2928.809</v>
      </c>
      <c r="G44" s="2">
        <v>4.64</v>
      </c>
      <c r="H44" s="13">
        <v>2103.279</v>
      </c>
      <c r="I44" s="2">
        <v>3.2640000000000002</v>
      </c>
      <c r="J44" s="13">
        <v>2270.633</v>
      </c>
      <c r="K44" s="2">
        <v>3.4560000000000004</v>
      </c>
    </row>
    <row r="45" spans="1:11" ht="12.75">
      <c r="A45" s="37" t="s">
        <v>50</v>
      </c>
      <c r="B45" s="13">
        <v>1265.239</v>
      </c>
      <c r="C45" s="2">
        <v>2.037333333333333</v>
      </c>
      <c r="D45" s="13">
        <v>1458.977</v>
      </c>
      <c r="E45" s="2">
        <v>2.5493333333333332</v>
      </c>
      <c r="F45" s="13">
        <v>2137.163</v>
      </c>
      <c r="G45" s="2">
        <v>3.818666666666667</v>
      </c>
      <c r="H45" s="13">
        <v>1508.746</v>
      </c>
      <c r="I45" s="2">
        <v>2.7413333333333334</v>
      </c>
      <c r="J45" s="13">
        <v>1838.179</v>
      </c>
      <c r="K45" s="2">
        <v>3.0933333333333337</v>
      </c>
    </row>
    <row r="46" spans="1:11" ht="12.75">
      <c r="A46" s="37" t="s">
        <v>51</v>
      </c>
      <c r="B46" s="13">
        <v>640.072</v>
      </c>
      <c r="C46" s="2">
        <v>2.08</v>
      </c>
      <c r="D46" s="13">
        <v>642.219</v>
      </c>
      <c r="E46" s="2">
        <v>2.1866666666666665</v>
      </c>
      <c r="F46" s="13">
        <v>1122.808</v>
      </c>
      <c r="G46" s="2">
        <v>3.9680000000000004</v>
      </c>
      <c r="H46" s="13">
        <v>790.587</v>
      </c>
      <c r="I46" s="2">
        <v>2.6879999999999997</v>
      </c>
      <c r="J46" s="13">
        <v>895.762</v>
      </c>
      <c r="K46" s="2">
        <v>3.082666666666667</v>
      </c>
    </row>
    <row r="47" spans="1:11" ht="12.75">
      <c r="A47" s="37" t="s">
        <v>52</v>
      </c>
      <c r="B47" s="13">
        <v>624.895</v>
      </c>
      <c r="C47" s="9">
        <v>3.146666666666667</v>
      </c>
      <c r="D47" s="13">
        <v>617.976</v>
      </c>
      <c r="E47" s="2">
        <v>3.274666666666666</v>
      </c>
      <c r="F47" s="13">
        <v>930.875</v>
      </c>
      <c r="G47" s="2">
        <v>5.056000000000001</v>
      </c>
      <c r="H47" s="13">
        <v>791.41</v>
      </c>
      <c r="I47" s="2">
        <v>4.341333333333334</v>
      </c>
      <c r="J47" s="13">
        <v>501.63599999999997</v>
      </c>
      <c r="K47" s="2">
        <v>2.570666666666667</v>
      </c>
    </row>
    <row r="48" spans="1:11" ht="12.75">
      <c r="A48" s="37" t="s">
        <v>53</v>
      </c>
      <c r="B48" s="13">
        <v>195.482</v>
      </c>
      <c r="C48" s="9">
        <v>2.6773333333333333</v>
      </c>
      <c r="D48" s="13">
        <v>209.606</v>
      </c>
      <c r="E48" s="2">
        <v>2.9013333333333335</v>
      </c>
      <c r="F48" s="13">
        <v>300.93</v>
      </c>
      <c r="G48" s="2">
        <v>4.224</v>
      </c>
      <c r="H48" s="13">
        <v>207.773</v>
      </c>
      <c r="I48" s="2">
        <v>2.9226666666666667</v>
      </c>
      <c r="J48" s="13">
        <v>234.605</v>
      </c>
      <c r="K48" s="2">
        <v>3.0933333333333337</v>
      </c>
    </row>
    <row r="49" spans="1:11" ht="13.5" thickBot="1">
      <c r="A49" s="38" t="s">
        <v>54</v>
      </c>
      <c r="B49" s="10">
        <v>92222.27400000002</v>
      </c>
      <c r="C49" s="11">
        <v>2.4426666666666668</v>
      </c>
      <c r="D49" s="10">
        <v>103416.17499999997</v>
      </c>
      <c r="E49" s="36">
        <v>2.9013333333333335</v>
      </c>
      <c r="F49" s="41">
        <v>156422.11599999998</v>
      </c>
      <c r="G49" s="36">
        <v>4.469333333333333</v>
      </c>
      <c r="H49" s="41">
        <v>121762.48400000001</v>
      </c>
      <c r="I49" s="36">
        <v>3.4773333333333327</v>
      </c>
      <c r="J49" s="41">
        <v>118579.07599999999</v>
      </c>
      <c r="K49" s="36">
        <v>3.2106666666666666</v>
      </c>
    </row>
  </sheetData>
  <mergeCells count="8">
    <mergeCell ref="A3:K3"/>
    <mergeCell ref="A5:A8"/>
    <mergeCell ref="B5:K5"/>
    <mergeCell ref="B6:C6"/>
    <mergeCell ref="D6:E6"/>
    <mergeCell ref="F6:G6"/>
    <mergeCell ref="H6:I6"/>
    <mergeCell ref="J6:K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42">
      <selection activeCell="E57" sqref="E57"/>
    </sheetView>
  </sheetViews>
  <sheetFormatPr defaultColWidth="9.140625" defaultRowHeight="12.75"/>
  <cols>
    <col min="1" max="1" width="17.8515625" style="0" customWidth="1"/>
    <col min="2" max="2" width="9.140625" style="1" customWidth="1"/>
    <col min="3" max="3" width="6.28125" style="1" customWidth="1"/>
    <col min="4" max="4" width="9.8515625" style="1" customWidth="1"/>
    <col min="5" max="5" width="6.57421875" style="1" customWidth="1"/>
    <col min="6" max="6" width="9.140625" style="1" customWidth="1"/>
    <col min="7" max="7" width="6.8515625" style="1" customWidth="1"/>
    <col min="8" max="8" width="9.140625" style="1" customWidth="1"/>
    <col min="9" max="9" width="7.57421875" style="1" customWidth="1"/>
    <col min="10" max="10" width="9.140625" style="1" customWidth="1"/>
    <col min="11" max="11" width="7.28125" style="1" customWidth="1"/>
  </cols>
  <sheetData>
    <row r="1" spans="1:11" ht="12.75">
      <c r="A1" t="s">
        <v>64</v>
      </c>
      <c r="E1"/>
      <c r="F1"/>
      <c r="G1"/>
      <c r="H1" s="104" t="s">
        <v>66</v>
      </c>
      <c r="I1"/>
      <c r="J1"/>
      <c r="K1"/>
    </row>
    <row r="2" spans="1:11" ht="12.75">
      <c r="A2" t="s">
        <v>56</v>
      </c>
      <c r="B2"/>
      <c r="C2"/>
      <c r="D2"/>
      <c r="E2" t="s">
        <v>68</v>
      </c>
      <c r="F2"/>
      <c r="G2"/>
      <c r="H2"/>
      <c r="I2"/>
      <c r="J2"/>
      <c r="K2"/>
    </row>
    <row r="3" spans="2:11" ht="12.75">
      <c r="B3"/>
      <c r="C3"/>
      <c r="D3"/>
      <c r="E3" t="s">
        <v>70</v>
      </c>
      <c r="F3"/>
      <c r="G3"/>
      <c r="H3"/>
      <c r="I3"/>
      <c r="J3"/>
      <c r="K3"/>
    </row>
    <row r="4" spans="2:11" ht="12.75">
      <c r="B4"/>
      <c r="C4"/>
      <c r="D4"/>
      <c r="E4"/>
      <c r="F4" t="s">
        <v>69</v>
      </c>
      <c r="G4"/>
      <c r="H4"/>
      <c r="I4"/>
      <c r="J4"/>
      <c r="K4"/>
    </row>
    <row r="5" spans="2:11" ht="12.75">
      <c r="B5"/>
      <c r="C5"/>
      <c r="D5"/>
      <c r="E5"/>
      <c r="F5"/>
      <c r="G5"/>
      <c r="H5"/>
      <c r="I5"/>
      <c r="J5"/>
      <c r="K5"/>
    </row>
    <row r="6" spans="2:8" ht="12.75">
      <c r="B6"/>
      <c r="C6"/>
      <c r="D6"/>
      <c r="E6"/>
      <c r="F6"/>
      <c r="G6"/>
      <c r="H6"/>
    </row>
    <row r="7" spans="1:11" ht="18">
      <c r="A7" s="89" t="s">
        <v>63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ht="13.5" thickBot="1"/>
    <row r="9" spans="1:11" ht="13.5" thickBot="1">
      <c r="A9" s="98" t="s">
        <v>0</v>
      </c>
      <c r="B9" s="101" t="s">
        <v>7</v>
      </c>
      <c r="C9" s="102"/>
      <c r="D9" s="102"/>
      <c r="E9" s="102"/>
      <c r="F9" s="102"/>
      <c r="G9" s="102"/>
      <c r="H9" s="102"/>
      <c r="I9" s="102"/>
      <c r="J9" s="102"/>
      <c r="K9" s="103"/>
    </row>
    <row r="10" spans="1:11" ht="12.75">
      <c r="A10" s="99"/>
      <c r="B10" s="85" t="s">
        <v>1</v>
      </c>
      <c r="C10" s="86"/>
      <c r="D10" s="85" t="s">
        <v>2</v>
      </c>
      <c r="E10" s="86"/>
      <c r="F10" s="85" t="s">
        <v>3</v>
      </c>
      <c r="G10" s="86"/>
      <c r="H10" s="85" t="s">
        <v>4</v>
      </c>
      <c r="I10" s="86"/>
      <c r="J10" s="85" t="s">
        <v>5</v>
      </c>
      <c r="K10" s="86"/>
    </row>
    <row r="11" spans="1:11" ht="12.75">
      <c r="A11" s="99"/>
      <c r="B11" s="23" t="s">
        <v>8</v>
      </c>
      <c r="C11" s="24" t="s">
        <v>10</v>
      </c>
      <c r="D11" s="23" t="s">
        <v>8</v>
      </c>
      <c r="E11" s="24" t="s">
        <v>10</v>
      </c>
      <c r="F11" s="23" t="s">
        <v>8</v>
      </c>
      <c r="G11" s="24" t="s">
        <v>10</v>
      </c>
      <c r="H11" s="23" t="s">
        <v>8</v>
      </c>
      <c r="I11" s="24" t="s">
        <v>10</v>
      </c>
      <c r="J11" s="23" t="s">
        <v>8</v>
      </c>
      <c r="K11" s="24" t="s">
        <v>10</v>
      </c>
    </row>
    <row r="12" spans="1:11" ht="13.5" thickBot="1">
      <c r="A12" s="100"/>
      <c r="B12" s="27" t="s">
        <v>9</v>
      </c>
      <c r="C12" s="28" t="s">
        <v>55</v>
      </c>
      <c r="D12" s="27" t="s">
        <v>9</v>
      </c>
      <c r="E12" s="28" t="s">
        <v>55</v>
      </c>
      <c r="F12" s="27" t="s">
        <v>9</v>
      </c>
      <c r="G12" s="28" t="s">
        <v>55</v>
      </c>
      <c r="H12" s="27" t="s">
        <v>9</v>
      </c>
      <c r="I12" s="28" t="s">
        <v>55</v>
      </c>
      <c r="J12" s="27" t="s">
        <v>9</v>
      </c>
      <c r="K12" s="28" t="s">
        <v>55</v>
      </c>
    </row>
    <row r="13" spans="1:11" ht="12.75">
      <c r="A13" s="42" t="s">
        <v>11</v>
      </c>
      <c r="B13" s="12">
        <v>1633.134</v>
      </c>
      <c r="C13" s="43">
        <v>1.98</v>
      </c>
      <c r="D13" s="12">
        <v>2003.286</v>
      </c>
      <c r="E13" s="43">
        <v>2.73</v>
      </c>
      <c r="F13" s="12">
        <v>3001.0280000000002</v>
      </c>
      <c r="G13" s="43">
        <v>4.14</v>
      </c>
      <c r="H13" s="12">
        <v>2150.0029999999997</v>
      </c>
      <c r="I13" s="43">
        <v>2.93</v>
      </c>
      <c r="J13" s="12">
        <v>2708.624</v>
      </c>
      <c r="K13" s="43">
        <v>3.6</v>
      </c>
    </row>
    <row r="14" spans="1:11" ht="12.75">
      <c r="A14" s="37" t="s">
        <v>12</v>
      </c>
      <c r="B14" s="13">
        <v>3467.4449999999997</v>
      </c>
      <c r="C14" s="2">
        <v>2.55</v>
      </c>
      <c r="D14" s="13">
        <v>4108.88</v>
      </c>
      <c r="E14" s="2">
        <v>3.16</v>
      </c>
      <c r="F14" s="13">
        <v>5765.011</v>
      </c>
      <c r="G14" s="2">
        <v>4.46</v>
      </c>
      <c r="H14" s="13">
        <v>4087.218</v>
      </c>
      <c r="I14" s="2">
        <v>3.1</v>
      </c>
      <c r="J14" s="13">
        <v>4872.5830000000005</v>
      </c>
      <c r="K14" s="2">
        <v>3.63</v>
      </c>
    </row>
    <row r="15" spans="1:11" ht="12.75">
      <c r="A15" s="37" t="s">
        <v>13</v>
      </c>
      <c r="B15" s="13">
        <v>788.785</v>
      </c>
      <c r="C15" s="2">
        <v>2.16</v>
      </c>
      <c r="D15" s="13">
        <v>981.613</v>
      </c>
      <c r="E15" s="2">
        <v>2.74</v>
      </c>
      <c r="F15" s="13">
        <v>1567.3210000000001</v>
      </c>
      <c r="G15" s="2">
        <v>4.71</v>
      </c>
      <c r="H15" s="13">
        <v>1147.0520000000001</v>
      </c>
      <c r="I15" s="2">
        <v>3.49</v>
      </c>
      <c r="J15" s="13">
        <v>1451.4389999999999</v>
      </c>
      <c r="K15" s="2">
        <v>4.18</v>
      </c>
    </row>
    <row r="16" spans="1:11" ht="12.75">
      <c r="A16" s="37" t="s">
        <v>14</v>
      </c>
      <c r="B16" s="13">
        <v>238.712</v>
      </c>
      <c r="C16" s="2">
        <v>2.92</v>
      </c>
      <c r="D16" s="13">
        <v>257.44</v>
      </c>
      <c r="E16" s="2">
        <v>3.32</v>
      </c>
      <c r="F16" s="13">
        <v>355.315</v>
      </c>
      <c r="G16" s="2">
        <v>4.63</v>
      </c>
      <c r="H16" s="13">
        <v>251.416</v>
      </c>
      <c r="I16" s="2">
        <v>3.32</v>
      </c>
      <c r="J16" s="13">
        <v>319.71400000000006</v>
      </c>
      <c r="K16" s="2">
        <v>4.06</v>
      </c>
    </row>
    <row r="17" spans="1:11" ht="12.75">
      <c r="A17" s="37" t="s">
        <v>15</v>
      </c>
      <c r="B17" s="13">
        <v>4761.754</v>
      </c>
      <c r="C17" s="2">
        <v>1.79</v>
      </c>
      <c r="D17" s="13">
        <v>5747.919</v>
      </c>
      <c r="E17" s="2">
        <v>2.36</v>
      </c>
      <c r="F17" s="13">
        <v>8056.978</v>
      </c>
      <c r="G17" s="2">
        <v>3.36</v>
      </c>
      <c r="H17" s="13">
        <v>6333.407</v>
      </c>
      <c r="I17" s="2">
        <v>2.69</v>
      </c>
      <c r="J17" s="13">
        <v>6404.999</v>
      </c>
      <c r="K17" s="2">
        <v>2.57</v>
      </c>
    </row>
    <row r="18" spans="1:11" ht="12.75">
      <c r="A18" s="37" t="s">
        <v>16</v>
      </c>
      <c r="B18" s="13">
        <v>2791.468</v>
      </c>
      <c r="C18" s="2">
        <v>1.71</v>
      </c>
      <c r="D18" s="13">
        <v>3389.625</v>
      </c>
      <c r="E18" s="2">
        <v>2.29</v>
      </c>
      <c r="F18" s="13">
        <v>5368.164</v>
      </c>
      <c r="G18" s="2">
        <v>3.73</v>
      </c>
      <c r="H18" s="13">
        <v>4157.718</v>
      </c>
      <c r="I18" s="2">
        <v>2.89</v>
      </c>
      <c r="J18" s="13">
        <v>3940.008</v>
      </c>
      <c r="K18" s="2">
        <v>2.47</v>
      </c>
    </row>
    <row r="19" spans="1:11" ht="12.75">
      <c r="A19" s="37" t="s">
        <v>17</v>
      </c>
      <c r="B19" s="13">
        <v>3878.288</v>
      </c>
      <c r="C19" s="2">
        <v>1.63</v>
      </c>
      <c r="D19" s="13">
        <v>4970.049</v>
      </c>
      <c r="E19" s="2">
        <v>2.29</v>
      </c>
      <c r="F19" s="13">
        <v>7781.394</v>
      </c>
      <c r="G19" s="2">
        <v>3.79</v>
      </c>
      <c r="H19" s="13">
        <v>5623.9529999999995</v>
      </c>
      <c r="I19" s="2">
        <v>2.74</v>
      </c>
      <c r="J19" s="13">
        <v>6142.611</v>
      </c>
      <c r="K19" s="2">
        <v>2.9</v>
      </c>
    </row>
    <row r="20" spans="1:11" ht="12.75">
      <c r="A20" s="37" t="s">
        <v>18</v>
      </c>
      <c r="B20" s="13">
        <v>2959.5530000000003</v>
      </c>
      <c r="C20" s="2">
        <v>2.4</v>
      </c>
      <c r="D20" s="13">
        <v>3611.8559999999998</v>
      </c>
      <c r="E20" s="2">
        <v>3.07</v>
      </c>
      <c r="F20" s="13">
        <v>5264.691</v>
      </c>
      <c r="G20" s="2">
        <v>4.66</v>
      </c>
      <c r="H20" s="13">
        <v>4186.761</v>
      </c>
      <c r="I20" s="2">
        <v>3.68</v>
      </c>
      <c r="J20" s="13">
        <v>4379.432</v>
      </c>
      <c r="K20" s="2">
        <v>3.72</v>
      </c>
    </row>
    <row r="21" spans="1:11" ht="12.75">
      <c r="A21" s="37" t="s">
        <v>19</v>
      </c>
      <c r="B21" s="13">
        <v>4130.499</v>
      </c>
      <c r="C21" s="2">
        <v>1.99</v>
      </c>
      <c r="D21" s="13">
        <v>5209.151</v>
      </c>
      <c r="E21" s="2">
        <v>2.78</v>
      </c>
      <c r="F21" s="13">
        <v>8046.686</v>
      </c>
      <c r="G21" s="2">
        <v>4.41</v>
      </c>
      <c r="H21" s="13">
        <v>6234.2119999999995</v>
      </c>
      <c r="I21" s="2">
        <v>3.38</v>
      </c>
      <c r="J21" s="13">
        <v>6088.117</v>
      </c>
      <c r="K21" s="2">
        <v>3.13</v>
      </c>
    </row>
    <row r="22" spans="1:11" ht="12.75">
      <c r="A22" s="37" t="s">
        <v>20</v>
      </c>
      <c r="B22" s="13">
        <v>1394.703</v>
      </c>
      <c r="C22" s="2">
        <v>2.72</v>
      </c>
      <c r="D22" s="13">
        <v>1386.84</v>
      </c>
      <c r="E22" s="2">
        <v>2.82</v>
      </c>
      <c r="F22" s="13">
        <v>2111.4030000000002</v>
      </c>
      <c r="G22" s="2">
        <v>4.44</v>
      </c>
      <c r="H22" s="13">
        <v>1762.475</v>
      </c>
      <c r="I22" s="2">
        <v>3.63</v>
      </c>
      <c r="J22" s="13">
        <v>1604.188</v>
      </c>
      <c r="K22" s="2">
        <v>3.08</v>
      </c>
    </row>
    <row r="23" spans="1:13" ht="12.75">
      <c r="A23" s="37" t="s">
        <v>21</v>
      </c>
      <c r="B23" s="13">
        <v>1936.249</v>
      </c>
      <c r="C23" s="2">
        <v>2.71</v>
      </c>
      <c r="D23" s="13">
        <v>1863.808</v>
      </c>
      <c r="E23" s="2">
        <v>2.7</v>
      </c>
      <c r="F23" s="13">
        <v>2941.857</v>
      </c>
      <c r="G23" s="2">
        <v>4.33</v>
      </c>
      <c r="H23" s="13">
        <v>2454.875</v>
      </c>
      <c r="I23" s="2">
        <v>3.61</v>
      </c>
      <c r="J23" s="13">
        <v>2247.308</v>
      </c>
      <c r="K23" s="2">
        <v>3.14</v>
      </c>
      <c r="M23" t="s">
        <v>57</v>
      </c>
    </row>
    <row r="24" spans="1:11" ht="12.75">
      <c r="A24" s="37" t="s">
        <v>23</v>
      </c>
      <c r="B24" s="13">
        <v>3218.997</v>
      </c>
      <c r="C24" s="2">
        <v>3.34</v>
      </c>
      <c r="D24" s="13">
        <v>3301.335</v>
      </c>
      <c r="E24" s="2">
        <v>3.62</v>
      </c>
      <c r="F24" s="13">
        <v>4739.692</v>
      </c>
      <c r="G24" s="2">
        <v>5.19</v>
      </c>
      <c r="H24" s="13">
        <v>3895.098</v>
      </c>
      <c r="I24" s="2">
        <v>4.27</v>
      </c>
      <c r="J24" s="13">
        <v>3523.727</v>
      </c>
      <c r="K24" s="2">
        <v>3.64</v>
      </c>
    </row>
    <row r="25" spans="1:11" ht="12.75">
      <c r="A25" s="37" t="s">
        <v>24</v>
      </c>
      <c r="B25" s="13">
        <v>318.901</v>
      </c>
      <c r="C25" s="2">
        <v>1.78</v>
      </c>
      <c r="D25" s="13">
        <v>423.57800000000003</v>
      </c>
      <c r="E25" s="2">
        <v>2.59</v>
      </c>
      <c r="F25" s="13">
        <v>653.39</v>
      </c>
      <c r="G25" s="2">
        <v>4.09</v>
      </c>
      <c r="H25" s="13">
        <v>552.522</v>
      </c>
      <c r="I25" s="2">
        <v>3.46</v>
      </c>
      <c r="J25" s="13">
        <v>384.608</v>
      </c>
      <c r="K25" s="2">
        <v>2.25</v>
      </c>
    </row>
    <row r="26" spans="1:11" ht="12.75">
      <c r="A26" s="37" t="s">
        <v>25</v>
      </c>
      <c r="B26" s="13">
        <v>2155.645</v>
      </c>
      <c r="C26" s="2">
        <v>2.98</v>
      </c>
      <c r="D26" s="13">
        <v>2110.979</v>
      </c>
      <c r="E26" s="2">
        <v>3.02</v>
      </c>
      <c r="F26" s="13">
        <v>3123.382</v>
      </c>
      <c r="G26" s="2">
        <v>4.53</v>
      </c>
      <c r="H26" s="13">
        <v>2596.08</v>
      </c>
      <c r="I26" s="2">
        <v>3.75</v>
      </c>
      <c r="J26" s="13">
        <v>2502.347</v>
      </c>
      <c r="K26" s="2">
        <v>3.51</v>
      </c>
    </row>
    <row r="27" spans="1:11" ht="12.75">
      <c r="A27" s="37" t="s">
        <v>26</v>
      </c>
      <c r="B27" s="13">
        <v>1081.301</v>
      </c>
      <c r="C27" s="2">
        <v>2.49</v>
      </c>
      <c r="D27" s="13">
        <v>1158.78</v>
      </c>
      <c r="E27" s="2">
        <v>2.79</v>
      </c>
      <c r="F27" s="13">
        <v>1960.524</v>
      </c>
      <c r="G27" s="2">
        <v>4.58</v>
      </c>
      <c r="H27" s="13">
        <v>1549.834</v>
      </c>
      <c r="I27" s="2">
        <v>3.7</v>
      </c>
      <c r="J27" s="13">
        <v>1572.901</v>
      </c>
      <c r="K27" s="2">
        <v>3.63</v>
      </c>
    </row>
    <row r="28" spans="1:15" ht="12.75">
      <c r="A28" s="37" t="s">
        <v>28</v>
      </c>
      <c r="B28" s="13">
        <v>982.261</v>
      </c>
      <c r="C28" s="2">
        <v>2.11</v>
      </c>
      <c r="D28" s="13">
        <v>1141.0059999999999</v>
      </c>
      <c r="E28" s="2">
        <v>2.52</v>
      </c>
      <c r="F28" s="13">
        <v>1626.1970000000001</v>
      </c>
      <c r="G28" s="2">
        <v>3.57</v>
      </c>
      <c r="H28" s="13">
        <v>1157.035</v>
      </c>
      <c r="I28" s="2">
        <v>2.63</v>
      </c>
      <c r="J28" s="13">
        <v>1250.248</v>
      </c>
      <c r="K28" s="2">
        <v>2.71</v>
      </c>
      <c r="O28" t="s">
        <v>57</v>
      </c>
    </row>
    <row r="29" spans="1:11" ht="12.75">
      <c r="A29" s="37" t="s">
        <v>29</v>
      </c>
      <c r="B29" s="13">
        <v>7308.464</v>
      </c>
      <c r="C29" s="2">
        <v>2.5</v>
      </c>
      <c r="D29" s="13">
        <v>6858.501</v>
      </c>
      <c r="E29" s="2">
        <v>2.38</v>
      </c>
      <c r="F29" s="13">
        <v>10179.561</v>
      </c>
      <c r="G29" s="2">
        <v>3.51</v>
      </c>
      <c r="H29" s="13">
        <v>8485.219000000001</v>
      </c>
      <c r="I29" s="2">
        <v>2.97</v>
      </c>
      <c r="J29" s="13">
        <v>6377.5</v>
      </c>
      <c r="K29" s="2">
        <v>2.03</v>
      </c>
    </row>
    <row r="30" spans="1:11" ht="12.75">
      <c r="A30" s="37" t="s">
        <v>30</v>
      </c>
      <c r="B30" s="13">
        <v>2264.6459999999997</v>
      </c>
      <c r="C30" s="2">
        <v>3.29</v>
      </c>
      <c r="D30" s="13">
        <v>2320.056</v>
      </c>
      <c r="E30" s="2">
        <v>3.43</v>
      </c>
      <c r="F30" s="13">
        <v>3461.723</v>
      </c>
      <c r="G30" s="2">
        <v>5.23</v>
      </c>
      <c r="H30" s="13">
        <v>2983.134</v>
      </c>
      <c r="I30" s="2">
        <v>4.48</v>
      </c>
      <c r="J30" s="13">
        <v>2106.5860000000002</v>
      </c>
      <c r="K30" s="2">
        <v>3.03</v>
      </c>
    </row>
    <row r="31" spans="1:11" ht="12.75">
      <c r="A31" s="37" t="s">
        <v>31</v>
      </c>
      <c r="B31" s="13">
        <v>1937.5620000000001</v>
      </c>
      <c r="C31" s="2">
        <v>2.4</v>
      </c>
      <c r="D31" s="13">
        <v>2043.052</v>
      </c>
      <c r="E31" s="2">
        <v>2.7</v>
      </c>
      <c r="F31" s="13">
        <v>2992.848</v>
      </c>
      <c r="G31" s="2">
        <v>3.94</v>
      </c>
      <c r="H31" s="13">
        <v>2720.081</v>
      </c>
      <c r="I31" s="2">
        <v>3.59</v>
      </c>
      <c r="J31" s="13">
        <v>2072.174</v>
      </c>
      <c r="K31" s="2">
        <v>2.6</v>
      </c>
    </row>
    <row r="32" spans="1:11" ht="12.75">
      <c r="A32" s="37" t="s">
        <v>32</v>
      </c>
      <c r="B32" s="13">
        <v>323.097</v>
      </c>
      <c r="C32" s="2">
        <v>3</v>
      </c>
      <c r="D32" s="13">
        <v>322.95</v>
      </c>
      <c r="E32" s="2">
        <v>3.09</v>
      </c>
      <c r="F32" s="13">
        <v>502.07800000000003</v>
      </c>
      <c r="G32" s="2">
        <v>5.13</v>
      </c>
      <c r="H32" s="13">
        <v>432.211</v>
      </c>
      <c r="I32" s="2">
        <v>4.4</v>
      </c>
      <c r="J32" s="13">
        <v>354.103</v>
      </c>
      <c r="K32" s="2">
        <v>3.5</v>
      </c>
    </row>
    <row r="33" spans="1:11" ht="12.75">
      <c r="A33" s="37" t="s">
        <v>34</v>
      </c>
      <c r="B33" s="13">
        <v>400.353</v>
      </c>
      <c r="C33" s="2">
        <v>3.57</v>
      </c>
      <c r="D33" s="13">
        <v>368.02799999999996</v>
      </c>
      <c r="E33" s="2">
        <v>3.72</v>
      </c>
      <c r="F33" s="13">
        <v>612.68</v>
      </c>
      <c r="G33" s="2">
        <v>5.7</v>
      </c>
      <c r="H33" s="13">
        <v>537.24</v>
      </c>
      <c r="I33" s="2">
        <v>4.97</v>
      </c>
      <c r="J33" s="13">
        <v>407.41200000000003</v>
      </c>
      <c r="K33" s="2">
        <v>3.64</v>
      </c>
    </row>
    <row r="34" spans="1:11" ht="12.75">
      <c r="A34" s="37" t="s">
        <v>35</v>
      </c>
      <c r="B34" s="13">
        <v>427.678</v>
      </c>
      <c r="C34" s="2">
        <v>3.47</v>
      </c>
      <c r="D34" s="13">
        <v>418.997</v>
      </c>
      <c r="E34" s="2">
        <v>3.51</v>
      </c>
      <c r="F34" s="13">
        <v>646.927</v>
      </c>
      <c r="G34" s="2">
        <v>5.36</v>
      </c>
      <c r="H34" s="13">
        <v>575.315</v>
      </c>
      <c r="I34" s="2">
        <v>4.7</v>
      </c>
      <c r="J34" s="13">
        <v>466.816</v>
      </c>
      <c r="K34" s="2">
        <v>3.68</v>
      </c>
    </row>
    <row r="35" spans="1:11" ht="12.75">
      <c r="A35" s="37" t="s">
        <v>36</v>
      </c>
      <c r="B35" s="13">
        <v>427.754</v>
      </c>
      <c r="C35" s="2">
        <v>2.97</v>
      </c>
      <c r="D35" s="13">
        <v>446.465</v>
      </c>
      <c r="E35" s="2">
        <v>3.1</v>
      </c>
      <c r="F35" s="13">
        <v>655.445</v>
      </c>
      <c r="G35" s="2">
        <v>4.75</v>
      </c>
      <c r="H35" s="13">
        <v>507.23</v>
      </c>
      <c r="I35" s="2">
        <v>3.66</v>
      </c>
      <c r="J35" s="13">
        <v>396.468</v>
      </c>
      <c r="K35" s="2">
        <v>2.67</v>
      </c>
    </row>
    <row r="36" spans="1:11" ht="12.75">
      <c r="A36" s="37" t="s">
        <v>37</v>
      </c>
      <c r="B36" s="13">
        <v>2570.962</v>
      </c>
      <c r="C36" s="2">
        <v>2.77</v>
      </c>
      <c r="D36" s="13">
        <v>2679.916</v>
      </c>
      <c r="E36" s="2">
        <v>2.97</v>
      </c>
      <c r="F36" s="13">
        <v>3743.581</v>
      </c>
      <c r="G36" s="2">
        <v>4.19</v>
      </c>
      <c r="H36" s="13">
        <v>2854.189</v>
      </c>
      <c r="I36" s="2">
        <v>3.19</v>
      </c>
      <c r="J36" s="13">
        <v>2758.883</v>
      </c>
      <c r="K36" s="2">
        <v>2.92</v>
      </c>
    </row>
    <row r="37" spans="1:11" ht="12.75">
      <c r="A37" s="37" t="s">
        <v>38</v>
      </c>
      <c r="B37" s="13">
        <v>1998.2930000000001</v>
      </c>
      <c r="C37" s="2">
        <v>2.3</v>
      </c>
      <c r="D37" s="13">
        <v>2314.467</v>
      </c>
      <c r="E37" s="2">
        <v>2.89</v>
      </c>
      <c r="F37" s="13">
        <v>3508.186</v>
      </c>
      <c r="G37" s="2">
        <v>4.49</v>
      </c>
      <c r="H37" s="13">
        <v>2613.927</v>
      </c>
      <c r="I37" s="2">
        <v>3.33</v>
      </c>
      <c r="J37" s="13">
        <v>2701.2580000000003</v>
      </c>
      <c r="K37" s="2">
        <v>3.34</v>
      </c>
    </row>
    <row r="38" spans="1:11" ht="12.75">
      <c r="A38" s="37" t="s">
        <v>39</v>
      </c>
      <c r="B38" s="13">
        <v>4139.442</v>
      </c>
      <c r="C38" s="2">
        <v>2.09</v>
      </c>
      <c r="D38" s="13">
        <v>5073.758</v>
      </c>
      <c r="E38" s="2">
        <v>2.74</v>
      </c>
      <c r="F38" s="13">
        <v>7512.36</v>
      </c>
      <c r="G38" s="2">
        <v>4.1</v>
      </c>
      <c r="H38" s="13">
        <v>5663.342</v>
      </c>
      <c r="I38" s="2">
        <v>3.07</v>
      </c>
      <c r="J38" s="13">
        <v>5642.26</v>
      </c>
      <c r="K38" s="2">
        <v>2.84</v>
      </c>
    </row>
    <row r="39" spans="1:11" ht="12.75">
      <c r="A39" s="37" t="s">
        <v>40</v>
      </c>
      <c r="B39" s="13">
        <v>4001.583</v>
      </c>
      <c r="C39" s="2">
        <v>2.38</v>
      </c>
      <c r="D39" s="13">
        <v>4413.464</v>
      </c>
      <c r="E39" s="2">
        <v>2.78</v>
      </c>
      <c r="F39" s="13">
        <v>7050.65</v>
      </c>
      <c r="G39" s="2">
        <v>4.52</v>
      </c>
      <c r="H39" s="13">
        <v>5378.114</v>
      </c>
      <c r="I39" s="2">
        <v>3.45</v>
      </c>
      <c r="J39" s="13">
        <v>5533.461</v>
      </c>
      <c r="K39" s="2">
        <v>3.42</v>
      </c>
    </row>
    <row r="40" spans="1:11" ht="12.75">
      <c r="A40" s="37" t="s">
        <v>41</v>
      </c>
      <c r="B40" s="13">
        <v>3539.71</v>
      </c>
      <c r="C40" s="2">
        <v>1.48</v>
      </c>
      <c r="D40" s="13">
        <v>4770.853</v>
      </c>
      <c r="E40" s="2">
        <v>2.25</v>
      </c>
      <c r="F40" s="13">
        <v>7405.593</v>
      </c>
      <c r="G40" s="2">
        <v>3.58</v>
      </c>
      <c r="H40" s="13">
        <v>5733.142</v>
      </c>
      <c r="I40" s="2">
        <v>2.73</v>
      </c>
      <c r="J40" s="13">
        <v>5854.1230000000005</v>
      </c>
      <c r="K40" s="2">
        <v>2.62</v>
      </c>
    </row>
    <row r="41" spans="1:11" ht="12.75">
      <c r="A41" s="37" t="s">
        <v>42</v>
      </c>
      <c r="B41" s="13">
        <v>2167.009</v>
      </c>
      <c r="C41" s="2">
        <v>2.5</v>
      </c>
      <c r="D41" s="13">
        <v>2468.976</v>
      </c>
      <c r="E41" s="2">
        <v>3.02</v>
      </c>
      <c r="F41" s="13">
        <v>3646.125</v>
      </c>
      <c r="G41" s="2">
        <v>4.58</v>
      </c>
      <c r="H41" s="13">
        <v>2708.367</v>
      </c>
      <c r="I41" s="2">
        <v>3.35</v>
      </c>
      <c r="J41" s="13">
        <v>2617.464</v>
      </c>
      <c r="K41" s="2">
        <v>2.98</v>
      </c>
    </row>
    <row r="42" spans="1:11" ht="12.75">
      <c r="A42" s="37" t="s">
        <v>43</v>
      </c>
      <c r="B42" s="13">
        <v>5385.856</v>
      </c>
      <c r="C42" s="2">
        <v>2.32</v>
      </c>
      <c r="D42" s="13">
        <v>6055.474</v>
      </c>
      <c r="E42" s="2">
        <v>2.75</v>
      </c>
      <c r="F42" s="13">
        <v>9170.729000000001</v>
      </c>
      <c r="G42" s="2">
        <v>4.24</v>
      </c>
      <c r="H42" s="13">
        <v>7211.168</v>
      </c>
      <c r="I42" s="2">
        <v>3.38</v>
      </c>
      <c r="J42" s="13">
        <v>6836.313999999999</v>
      </c>
      <c r="K42" s="2">
        <v>3.04</v>
      </c>
    </row>
    <row r="43" spans="1:11" ht="12.75">
      <c r="A43" s="37" t="s">
        <v>44</v>
      </c>
      <c r="B43" s="13">
        <v>5835.9169999999995</v>
      </c>
      <c r="C43" s="2">
        <v>2.22</v>
      </c>
      <c r="D43" s="13">
        <v>6623.427</v>
      </c>
      <c r="E43" s="2">
        <v>2.75</v>
      </c>
      <c r="F43" s="13">
        <v>10378.363000000001</v>
      </c>
      <c r="G43" s="2">
        <v>4.41</v>
      </c>
      <c r="H43" s="13">
        <v>8033.502</v>
      </c>
      <c r="I43" s="2">
        <v>3.41</v>
      </c>
      <c r="J43" s="13">
        <v>7661.859</v>
      </c>
      <c r="K43" s="2">
        <v>3.07</v>
      </c>
    </row>
    <row r="44" spans="1:11" ht="12.75">
      <c r="A44" s="37" t="s">
        <v>45</v>
      </c>
      <c r="B44" s="13">
        <v>4027.93</v>
      </c>
      <c r="C44" s="2">
        <v>2.52</v>
      </c>
      <c r="D44" s="13">
        <v>4539.881</v>
      </c>
      <c r="E44" s="2">
        <v>2.96</v>
      </c>
      <c r="F44" s="13">
        <v>6857.867</v>
      </c>
      <c r="G44" s="2">
        <v>4.59</v>
      </c>
      <c r="H44" s="13">
        <v>5473.655</v>
      </c>
      <c r="I44" s="2">
        <v>3.6</v>
      </c>
      <c r="J44" s="13">
        <v>5194.681</v>
      </c>
      <c r="K44" s="2">
        <v>3.26</v>
      </c>
    </row>
    <row r="45" spans="1:11" ht="12.75">
      <c r="A45" s="37" t="s">
        <v>46</v>
      </c>
      <c r="B45" s="13">
        <v>3671.891</v>
      </c>
      <c r="C45" s="2">
        <v>2.18</v>
      </c>
      <c r="D45" s="13">
        <v>3614.743</v>
      </c>
      <c r="E45" s="2">
        <v>2.27</v>
      </c>
      <c r="F45" s="13">
        <v>5577.047</v>
      </c>
      <c r="G45" s="2">
        <v>3.52</v>
      </c>
      <c r="H45" s="13">
        <v>4426.735</v>
      </c>
      <c r="I45" s="2">
        <v>2.79</v>
      </c>
      <c r="J45" s="13">
        <v>4108.218</v>
      </c>
      <c r="K45" s="2">
        <v>2.41</v>
      </c>
    </row>
    <row r="46" spans="1:11" ht="12.75">
      <c r="A46" s="37" t="s">
        <v>47</v>
      </c>
      <c r="B46" s="13">
        <v>1264.922</v>
      </c>
      <c r="C46" s="2">
        <v>3.05</v>
      </c>
      <c r="D46" s="13">
        <v>1342.642</v>
      </c>
      <c r="E46" s="2">
        <v>3.29</v>
      </c>
      <c r="F46" s="13">
        <v>2004.8359999999998</v>
      </c>
      <c r="G46" s="2">
        <v>5</v>
      </c>
      <c r="H46" s="13">
        <v>1371.616</v>
      </c>
      <c r="I46" s="2">
        <v>3.4</v>
      </c>
      <c r="J46" s="13">
        <v>1702.459</v>
      </c>
      <c r="K46" s="2">
        <v>4.09</v>
      </c>
    </row>
    <row r="47" spans="1:11" ht="12.75">
      <c r="A47" s="37" t="s">
        <v>48</v>
      </c>
      <c r="B47" s="13">
        <v>406.872</v>
      </c>
      <c r="C47" s="2">
        <v>2.22</v>
      </c>
      <c r="D47" s="13">
        <v>439.26</v>
      </c>
      <c r="E47" s="2">
        <v>2.64</v>
      </c>
      <c r="F47" s="13">
        <v>731.8989999999999</v>
      </c>
      <c r="G47" s="2">
        <v>4.58</v>
      </c>
      <c r="H47" s="13">
        <v>512.843</v>
      </c>
      <c r="I47" s="2">
        <v>3.17</v>
      </c>
      <c r="J47" s="13">
        <v>653.368</v>
      </c>
      <c r="K47" s="2">
        <v>3.88</v>
      </c>
    </row>
    <row r="48" spans="1:11" ht="12.75">
      <c r="A48" s="37" t="s">
        <v>49</v>
      </c>
      <c r="B48" s="13">
        <v>1658.95</v>
      </c>
      <c r="C48" s="2">
        <v>2.32</v>
      </c>
      <c r="D48" s="13">
        <v>1706.342</v>
      </c>
      <c r="E48" s="2">
        <v>2.42</v>
      </c>
      <c r="F48" s="13">
        <v>2928.809</v>
      </c>
      <c r="G48" s="2">
        <v>4.35</v>
      </c>
      <c r="H48" s="13">
        <v>2103.279</v>
      </c>
      <c r="I48" s="2">
        <v>3.06</v>
      </c>
      <c r="J48" s="13">
        <v>2270.633</v>
      </c>
      <c r="K48" s="2">
        <v>3.24</v>
      </c>
    </row>
    <row r="49" spans="1:11" ht="12.75">
      <c r="A49" s="37" t="s">
        <v>50</v>
      </c>
      <c r="B49" s="13">
        <v>1265.239</v>
      </c>
      <c r="C49" s="2">
        <v>1.91</v>
      </c>
      <c r="D49" s="13">
        <v>1458.977</v>
      </c>
      <c r="E49" s="2">
        <v>2.39</v>
      </c>
      <c r="F49" s="13">
        <v>2137.163</v>
      </c>
      <c r="G49" s="2">
        <v>3.58</v>
      </c>
      <c r="H49" s="13">
        <v>1508.746</v>
      </c>
      <c r="I49" s="2">
        <v>2.57</v>
      </c>
      <c r="J49" s="13">
        <v>1838.179</v>
      </c>
      <c r="K49" s="2">
        <v>2.9</v>
      </c>
    </row>
    <row r="50" spans="1:11" ht="12.75">
      <c r="A50" s="37" t="s">
        <v>51</v>
      </c>
      <c r="B50" s="13">
        <v>640.072</v>
      </c>
      <c r="C50" s="2">
        <v>1.95</v>
      </c>
      <c r="D50" s="13">
        <v>642.219</v>
      </c>
      <c r="E50" s="2">
        <v>2.05</v>
      </c>
      <c r="F50" s="13">
        <v>1122.808</v>
      </c>
      <c r="G50" s="2">
        <v>3.72</v>
      </c>
      <c r="H50" s="13">
        <v>790.587</v>
      </c>
      <c r="I50" s="2">
        <v>2.52</v>
      </c>
      <c r="J50" s="13">
        <v>895.762</v>
      </c>
      <c r="K50" s="2">
        <v>2.89</v>
      </c>
    </row>
    <row r="51" spans="1:11" ht="12.75">
      <c r="A51" s="37" t="s">
        <v>52</v>
      </c>
      <c r="B51" s="13">
        <v>624.895</v>
      </c>
      <c r="C51" s="39">
        <v>2.95</v>
      </c>
      <c r="D51" s="13">
        <v>617.976</v>
      </c>
      <c r="E51" s="40">
        <v>3.07</v>
      </c>
      <c r="F51" s="13">
        <v>930.875</v>
      </c>
      <c r="G51" s="40">
        <v>4.74</v>
      </c>
      <c r="H51" s="13">
        <v>791.41</v>
      </c>
      <c r="I51" s="40">
        <v>4.07</v>
      </c>
      <c r="J51" s="13">
        <v>501.63599999999997</v>
      </c>
      <c r="K51" s="2">
        <v>2.41</v>
      </c>
    </row>
    <row r="52" spans="1:11" ht="12.75">
      <c r="A52" s="37" t="s">
        <v>53</v>
      </c>
      <c r="B52" s="13">
        <v>195.482</v>
      </c>
      <c r="C52" s="39">
        <v>2.51</v>
      </c>
      <c r="D52" s="13">
        <v>209.606</v>
      </c>
      <c r="E52" s="40">
        <v>2.72</v>
      </c>
      <c r="F52" s="13">
        <v>300.93</v>
      </c>
      <c r="G52" s="40">
        <v>3.96</v>
      </c>
      <c r="H52" s="13">
        <v>207.773</v>
      </c>
      <c r="I52" s="40">
        <v>2.74</v>
      </c>
      <c r="J52" s="13">
        <v>234.605</v>
      </c>
      <c r="K52" s="2">
        <v>2.9</v>
      </c>
    </row>
    <row r="53" spans="1:11" ht="13.5" thickBot="1">
      <c r="A53" s="38" t="s">
        <v>54</v>
      </c>
      <c r="B53" s="10">
        <v>92222.27400000002</v>
      </c>
      <c r="C53" s="11">
        <v>2.29</v>
      </c>
      <c r="D53" s="10">
        <v>103416.17499999997</v>
      </c>
      <c r="E53" s="36">
        <v>2.72</v>
      </c>
      <c r="F53" s="41">
        <v>156422.11599999998</v>
      </c>
      <c r="G53" s="36">
        <v>4.19</v>
      </c>
      <c r="H53" s="41">
        <v>121762.48400000001</v>
      </c>
      <c r="I53" s="36">
        <v>3.26</v>
      </c>
      <c r="J53" s="41">
        <v>118579.07599999999</v>
      </c>
      <c r="K53" s="36">
        <v>3.01</v>
      </c>
    </row>
  </sheetData>
  <mergeCells count="8">
    <mergeCell ref="A7:K7"/>
    <mergeCell ref="A9:A12"/>
    <mergeCell ref="B9:K9"/>
    <mergeCell ref="B10:C10"/>
    <mergeCell ref="D10:E10"/>
    <mergeCell ref="F10:G10"/>
    <mergeCell ref="H10:I10"/>
    <mergeCell ref="J10:K10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Energomur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 Laszlo</dc:creator>
  <cp:keywords/>
  <dc:description/>
  <cp:lastModifiedBy>a</cp:lastModifiedBy>
  <cp:lastPrinted>2007-04-17T06:00:21Z</cp:lastPrinted>
  <dcterms:created xsi:type="dcterms:W3CDTF">2002-04-11T04:17:56Z</dcterms:created>
  <dcterms:modified xsi:type="dcterms:W3CDTF">2007-04-17T06:01:53Z</dcterms:modified>
  <cp:category/>
  <cp:version/>
  <cp:contentType/>
  <cp:contentStatus/>
</cp:coreProperties>
</file>