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75" yWindow="4755" windowWidth="20730" windowHeight="5865"/>
  </bookViews>
  <sheets>
    <sheet name="Grila ETF" sheetId="1" r:id="rId1"/>
  </sheets>
  <definedNames>
    <definedName name="_ftn1" localSheetId="0">'Grila ETF'!#REF!</definedName>
    <definedName name="_ftn2" localSheetId="0">'Grila ETF'!$A$166</definedName>
    <definedName name="_ftnref1" localSheetId="0">'Grila ETF'!$B$104</definedName>
    <definedName name="_ftnref2" localSheetId="0">'Grila ETF'!#REF!</definedName>
    <definedName name="_Toc424303571" localSheetId="0">'Grila ETF'!#REF!</definedName>
  </definedNames>
  <calcPr calcId="145621"/>
</workbook>
</file>

<file path=xl/calcChain.xml><?xml version="1.0" encoding="utf-8"?>
<calcChain xmlns="http://schemas.openxmlformats.org/spreadsheetml/2006/main">
  <c r="C93" i="1" l="1"/>
  <c r="C145" i="1" l="1"/>
  <c r="C144" i="1"/>
  <c r="C125" i="1" l="1"/>
  <c r="C105" i="1" l="1"/>
  <c r="C83" i="1" l="1"/>
  <c r="C166" i="1" l="1"/>
  <c r="C156" i="1"/>
  <c r="C62" i="1" l="1"/>
  <c r="C18" i="1" s="1"/>
  <c r="C134" i="1" l="1"/>
  <c r="C104" i="1" l="1"/>
  <c r="C16" i="1" s="1"/>
</calcChain>
</file>

<file path=xl/sharedStrings.xml><?xml version="1.0" encoding="utf-8"?>
<sst xmlns="http://schemas.openxmlformats.org/spreadsheetml/2006/main" count="251" uniqueCount="158">
  <si>
    <t>Nr. crt.</t>
  </si>
  <si>
    <t>CRITERIU/SUBCRITERIU</t>
  </si>
  <si>
    <t>Punctaj maxim</t>
  </si>
  <si>
    <t>1.2</t>
  </si>
  <si>
    <t>1.1</t>
  </si>
  <si>
    <t>TOTAL PUNCTAJ</t>
  </si>
  <si>
    <t>Programul Operaţional Regional 2014-2020</t>
  </si>
  <si>
    <t>Calitatea, maturitatea și sustenabilitatea proiectului</t>
  </si>
  <si>
    <t>Observaţii evaluator 1:</t>
  </si>
  <si>
    <t>Observaţii evaluator 2:</t>
  </si>
  <si>
    <t>Observaţii evaluator 3:</t>
  </si>
  <si>
    <t>(Tehnic)</t>
  </si>
  <si>
    <t>(Financiar)</t>
  </si>
  <si>
    <t>(Teme orizontale)</t>
  </si>
  <si>
    <t>Punctaj evaluator 1</t>
  </si>
  <si>
    <t>Punctaj evaluator 2</t>
  </si>
  <si>
    <t>Punctaj evaluator 3</t>
  </si>
  <si>
    <t>Medie punctaj</t>
  </si>
  <si>
    <t>Punctaj acordat înainte de vizita la fața locului</t>
  </si>
  <si>
    <t>Modificare punctaj în urma vizitei la fața locului/punctaj final evaluare</t>
  </si>
  <si>
    <t>4.1</t>
  </si>
  <si>
    <t>4.3</t>
  </si>
  <si>
    <t>4.4</t>
  </si>
  <si>
    <t>Clarificări solicitate şi Răspunsuri:</t>
  </si>
  <si>
    <t>Observaţii vizită</t>
  </si>
  <si>
    <t>Mediere (dacă este cazul)</t>
  </si>
  <si>
    <t>Observaţii (dacă este cazul)</t>
  </si>
  <si>
    <t>Secretar comisie</t>
  </si>
  <si>
    <t>Preşedinte comisie</t>
  </si>
  <si>
    <t>Semnături</t>
  </si>
  <si>
    <t>Evaluator 1</t>
  </si>
  <si>
    <t>Secretar</t>
  </si>
  <si>
    <t>Nume,prenume:</t>
  </si>
  <si>
    <t>Data:</t>
  </si>
  <si>
    <t>Semnătura:</t>
  </si>
  <si>
    <t>Evaluator 2</t>
  </si>
  <si>
    <t>Preşedinte</t>
  </si>
  <si>
    <t>Evaluator 3</t>
  </si>
  <si>
    <t>1.4</t>
  </si>
  <si>
    <t>1.5</t>
  </si>
  <si>
    <t>1.3</t>
  </si>
  <si>
    <t>1.6</t>
  </si>
  <si>
    <t>Capacitatea operațională a solicitantului</t>
  </si>
  <si>
    <t>5.</t>
  </si>
  <si>
    <t xml:space="preserve">4.5 </t>
  </si>
  <si>
    <t>Sustenabilitatea operațională</t>
  </si>
  <si>
    <t>Bugetul proiectului</t>
  </si>
  <si>
    <r>
      <t>−</t>
    </r>
    <r>
      <rPr>
        <sz val="11"/>
        <color rgb="FF00B050"/>
        <rFont val="Times New Roman"/>
        <family val="1"/>
        <charset val="238"/>
      </rPr>
      <t xml:space="preserve">         </t>
    </r>
  </si>
  <si>
    <t>Grila de evaluare tehnică şi financiară a cererii de finanțare</t>
  </si>
  <si>
    <t xml:space="preserve">b. Resursele materiale şi umane (echipa de proiect) sunt clar definite şi sunt adecvate pentru implementarea proiectului. </t>
  </si>
  <si>
    <t xml:space="preserve">c. Echipa de proiect propusă are experienţa, competenţele profesionale şi calificările necesare pentru domeniul în care se încadrează proiectul. In cadrul instituţiei există proceduri de verificare/ supervizare a activităţii echipei de proiect. </t>
  </si>
  <si>
    <t xml:space="preserve">b. Solicitantul identifică toate aspectele aferente sustenabilităţii proiectului referitoare la sustenabilitatea instituţională (structura funcţională destinată managementului proiectului), operaţională (planul de mentenanţă cu lucrările specifice). </t>
  </si>
  <si>
    <t>e. Solicitantul a mai gestionat proiecte finanţate din fonduri publice.</t>
  </si>
  <si>
    <t>Prioritatea de investiții 4e - Promovarea strategiilor de reducere a emisiilor de dioxid de carbon pentru toate tipurile de teritoriu, în particular zone urbane, inclusiv promovarea planurilor sustenabile de mobilitate urbană și a unor măsuri de adaptare relevante pentru atenuare</t>
  </si>
  <si>
    <t xml:space="preserve">Titlu proiect - </t>
  </si>
  <si>
    <t xml:space="preserve">Cod SMIS - </t>
  </si>
  <si>
    <t xml:space="preserve">Modalitatea de punctare: Punctarea subcriteriului se face prin selectarea unei singure opțiuni/ipoteze și a punctajului aferent acesteia. </t>
  </si>
  <si>
    <t>Creșterea anuală a numărului de bicicliști și/sau pietoni din arealul de influență al proiectului</t>
  </si>
  <si>
    <t>d. Activitățile proiectului nu determină o creștere a numărului de bicicliști și/sau pietoni din arealul de influență al proiectului</t>
  </si>
  <si>
    <t>b. Proiectul prevede măsuri de accesibilizare a sistemului de transport public de călători (vehicule/infrastructură) și a spațiului public urban pentru persoanele cu mobilitate redusă sau cu dizabilităţi</t>
  </si>
  <si>
    <t>d. Proiectul prevede măsuri pentru asigurarea egalității de șanse, de gen și nediscriminarea</t>
  </si>
  <si>
    <t>4.2.</t>
  </si>
  <si>
    <t xml:space="preserve">Număr de înregistrare a Cererii de Finanțare - </t>
  </si>
  <si>
    <t>Scăderea anuală a traficului rutier motorizat (număr de vehicule) din arealul de influență al proiectului</t>
  </si>
  <si>
    <t>Activități și măsuri sprijinite în cadrul proiectelor de investiții</t>
  </si>
  <si>
    <t>Populația deservită de invesțiiile realizate în cadrul proiectului</t>
  </si>
  <si>
    <t>a. Proiectul prevede măsuri care conduc la utilizarea eficientă a oricăror resurse (energie electrică, apă, combustibil, aer, timp etc)</t>
  </si>
  <si>
    <t>c. Studiul de trafic/circulaţie pentru zona de impact a proiectului are ca punct de plecare analizele/prognozele/rezultatele/datele de intrare şi ieşire relevante, după caz, din P.M.U.D.</t>
  </si>
  <si>
    <t xml:space="preserve">Calitatea și conformitatea documentaţiei tehnico-economice </t>
  </si>
  <si>
    <t>a. Sunt prezentate date generale privind investiția propusă, precum denumirea obiectivului de investiţii, localizarea, beneficiarul investiţiei, elaboratorul studiului etc. Situația existentă relevantă pentru investițiile propuse prin proiect este detaliată și completă. Problemele/nevoile specifice cărora le va răspunde proiectul sunt identificate și detaliate, iar necesitatea şi oportunitatea promovării investiției este justificată.</t>
  </si>
  <si>
    <t>Obs: Se va avea în vedere populația din arealul de influență/zona de impact a proiectului</t>
  </si>
  <si>
    <t>ŞI/SAU</t>
  </si>
  <si>
    <t>4.2.c Studiul de oportunitate îndeplinește criterii de calitate și conformitate, conform cerințelor din Ghidul specific</t>
  </si>
  <si>
    <t xml:space="preserve">c.  Datele sunt suficiente, corecte şi justificate. Descrierea investiţiei din Studiul de oportunitate corespunde cu descrierile din formularul cererii de finanţare şi anexele la acestea. </t>
  </si>
  <si>
    <t xml:space="preserve">b. Scenariile tehnico-economice prin care obiectivele proiectului de investiţii pot fi atinse sunt detaliate. Este prezentată o comparaţie cu cel puţin o altă soluţie alternativă pentru problema identificată. Sunt descrise avantajele soluţiei recomandate. Este prezentată descrierea  funcţională şi tehnologică, după caz, a soluției recomandate. Sunt prezentate caracteristicile și specificaţiile tehnice minime ale bunurilor ce urmează a fi achiziţionate, precum și, după caz, ale serviciilor achiziționate de modernizare a tramvaielor. </t>
  </si>
  <si>
    <t>Gradul de pregătire/maturitate a proiectului</t>
  </si>
  <si>
    <t>4.4.b Ȋn cazul proiectelor de investiții ce prevăd furnizare de echipamente și/sau mijloace de transport/ servicii de modernizare tramvaie</t>
  </si>
  <si>
    <t>a. Solicitantul a depus contractul de delegare a gestiunii serviciului de transport public local de călători ce respectă cerinţele cu privire la respectarea Regulamentului (CE) nr. 1370/2007*</t>
  </si>
  <si>
    <t>b. Costurile sunt realiste (corect estimate), suficiente şi necesare pentru implementarea proiectului. Costurile pe unitatea de resurse utilizate sunt realiste din punctul de vedere al evaluatorului şi justificate de către solicitant prin citarea unor surse independente şi verificabile (statistici oficiale, standarde de cost etc.) sau prin rezultatele unei cercetări de piaţă efectuate de solicitant, respectiv minim trei oferte de preţ. Se vor utiliza şi informaţiile cuprinse în Nota privind încadrarea în standardele de cost.</t>
  </si>
  <si>
    <t>4.4.a Ȋn cazul proiectelor de investiții ce prevăd lucrări de construcții</t>
  </si>
  <si>
    <t>d. Solicitantul identifică posibile constrângeri şi riscuri legate de implementarea investiţiei, precum şi măsuri de contracarare a acestora.</t>
  </si>
  <si>
    <t xml:space="preserve"> Se vor menţiona subcriteriile la care se modifica punctajele în urma vizitei la faţa locului cu justificarea aferenta şi se vor anexa dovezi în acest sens, dacă este cazul</t>
  </si>
  <si>
    <t>Evaluator pentru situații excepţionale</t>
  </si>
  <si>
    <t>Scăderea anuală a emisiilor de echivalent CO2 generate de transportul rutier motorizat din arealul de influență al proiectului</t>
  </si>
  <si>
    <t>d. Solicitantul identifică posibile constrângeri şi riscuri legate de operarea investiţiei, precum şi măsuri de contracarare a acestora.</t>
  </si>
  <si>
    <r>
      <t>b.  Contractul de lucrări pentru investiţia de bază este semnat dup</t>
    </r>
    <r>
      <rPr>
        <sz val="9"/>
        <rFont val="Calibri"/>
        <family val="2"/>
        <charset val="238"/>
      </rPr>
      <t>ă</t>
    </r>
    <r>
      <rPr>
        <sz val="9"/>
        <rFont val="Trebuchet MS"/>
        <family val="2"/>
        <charset val="238"/>
      </rPr>
      <t xml:space="preserve"> 01.01.2014, este în vigoare şi este anexat</t>
    </r>
  </si>
  <si>
    <t>a. Contractul de furnizare de echipamente și/sau mijloace de transport/de servicii de modernizare tramvaie este semnat după 01.01.2014, este în vigoare şi este anexat</t>
  </si>
  <si>
    <t>a. Proiectul este justificat şi prioritizat în cadrul Planului de Mobilitate Urbană Durabilă, inclusiv din punct de vedere al impactului asupra reducerii emisiilor de echivalent CO2</t>
  </si>
  <si>
    <t xml:space="preserve">Obs: Se vor compara pentru primul an de după implementarea proiectului:  situația "fără proiect" (scenariul "A face minimum") cu situația "cu proiect" (Scenariul "A face ceva") din arealul de influență/zona de impact a proiectului, respectiv pentru traseele transportului public de călători de la nivel urban vizate de proiect </t>
  </si>
  <si>
    <t>Obs: Se vor compara pentru primul an de după implementarea proiectului:  situația "fără proiect" (scenariul "A face minimum") cu situația "cu proiect" (Scenariul "A face ceva") din arealul de influență/zona de impact a proiectului.</t>
  </si>
  <si>
    <t>Axa prioritară 4 - Sprijinirea dezvoltării urbane durabile</t>
  </si>
  <si>
    <t>Obiectiv specific 4.1 - Reducerea emisiilor de carbon în municipiile reședință de județ prin investiții bazate pe planurile de mobilitate urbană durabilă</t>
  </si>
  <si>
    <t>Apelul de proiecte cu titlul POR/2017/4/4.1/1/</t>
  </si>
  <si>
    <t>Anexa 4.1.3</t>
  </si>
  <si>
    <t>Contribuția proiectului la realizarea Obiectivului specific 4.1 - Reducerea emisiilor de carbon în municipiile reședință de județ prin investiții bazate pe planurile de mobilitate urbană durabilă</t>
  </si>
  <si>
    <t>(Transport)</t>
  </si>
  <si>
    <t>Punctaj evaluator 4</t>
  </si>
  <si>
    <t>Observaţii evaluator 4:</t>
  </si>
  <si>
    <t xml:space="preserve">c. Proiectul prevede măsuri de adaptare la schimbările climatice,prevenirea și gestionarea riscurilor, precum și rezistența în fața dezastrelor  </t>
  </si>
  <si>
    <t xml:space="preserve">c. Proiectul este complementar cu proiecte depuse în cadrul  priorităţii de investiţii 6e, Obiectivul Specific 4.2 din POR 2014-2020  </t>
  </si>
  <si>
    <t>a. Proiectul tehnic (inclusiv Detaliile de execuție și Autorizația de construire, cu toate avizele solicitate prin CU) este depus şi este declarat conform pe baza Grilei de verificare a conformităţii Proiectului Tehnic (Anexa 4.1.3.b, f)</t>
  </si>
  <si>
    <t xml:space="preserve">Obs: Se vor compara pentru primul an de după implementarea proiectului:  situația "fără proiect" (scenariul "A face minimum") cu situația "cu proiect" (Scenariul "A face ceva") din arealul de influență/zona de impact a proiectului. </t>
  </si>
  <si>
    <t xml:space="preserve">a. Proiectul prevede măsuri de intervenție ce conduc la o creștere a numărului de pasageri pe traseele transportului public de călători de la nivel  local/zonal vizate de proiect ≥ 10%  </t>
  </si>
  <si>
    <t xml:space="preserve">b. Proiectul prevede măsuri de intervenție ce conduc la o creștere a numărului de pasageri pe traseele transportului public de călători de la nivel local/zonal vizate de proiect ≥ 5%&lt;10% </t>
  </si>
  <si>
    <t xml:space="preserve">c. Proiectul prevede măsuri de intervenție ce conduc la o creștere a numărului de pasageri pe traseele transportului public de călători de la nivel local/zonal vizate de proiect &lt;5% </t>
  </si>
  <si>
    <t>d. Activitățile proiectului nu determină o creștere a numărului de pasageri pe traseele transportului public de călători de la nivel local/zonal</t>
  </si>
  <si>
    <t>Creșterea anuală a numărului de pasageri transportați cu transportul public local/zonal de călători din arealul de influență/zona de impact a proiectului</t>
  </si>
  <si>
    <t xml:space="preserve">c. Proiectul prevede măsuri de intervenție ce conduc la o creștere a numărului de bicicliști și/sau pietoni din arealul de influență al proiectului &lt;3% </t>
  </si>
  <si>
    <t xml:space="preserve">a. Proiectul prevede măsuri de intervenție ce conduc la o creștere a numărului de bicicliști și/sau pietoni din arealul de influență al proiectului ≥ 5%  </t>
  </si>
  <si>
    <t xml:space="preserve">b. Proiectul prevede măsuri de intervenție ce conduc la o creștere a numărului de bicicliști și/sau pietoni din arealul de influență al proiectului ≥ 3%&lt;5% </t>
  </si>
  <si>
    <r>
      <t xml:space="preserve">Modalitatea de punctare: Punctarea subcriteriului se face prin selectarea unei singure opțiuni/ipoteze și a punctajului aferent acesteia.  </t>
    </r>
    <r>
      <rPr>
        <b/>
        <i/>
        <sz val="9"/>
        <color rgb="FFFF0000"/>
        <rFont val="Trebuchet MS"/>
        <family val="2"/>
        <charset val="238"/>
      </rPr>
      <t>Ȋn caz că se obțin 0 puncte la acest subcriteriu, proiectul este respins.</t>
    </r>
  </si>
  <si>
    <r>
      <t xml:space="preserve">Modalitatea de punctare: Punctarea subcriteriului se face prin selectarea unei singure opțiuni/ipoteze și a punctajului aferent acesteia. </t>
    </r>
    <r>
      <rPr>
        <b/>
        <i/>
        <sz val="9"/>
        <color rgb="FFFF0000"/>
        <rFont val="Trebuchet MS"/>
        <family val="2"/>
        <charset val="238"/>
      </rPr>
      <t>Ȋn caz că se ob</t>
    </r>
    <r>
      <rPr>
        <b/>
        <i/>
        <sz val="9"/>
        <color rgb="FFFF0000"/>
        <rFont val="Calibri"/>
        <family val="2"/>
        <charset val="238"/>
      </rPr>
      <t>ț</t>
    </r>
    <r>
      <rPr>
        <b/>
        <i/>
        <sz val="9"/>
        <color rgb="FFFF0000"/>
        <rFont val="Trebuchet MS"/>
        <family val="2"/>
        <charset val="238"/>
      </rPr>
      <t>in 0 puncte la acest subcriteriu, proiectul este respins.</t>
    </r>
  </si>
  <si>
    <t>c. Populația deservită de invesțiiile realizate în cadrul proiectului &lt; 10%  din populația solicitantului de finanțare</t>
  </si>
  <si>
    <t>Respectarea principiilor privind  dezvoltarea durabilă, egalitatea de şanse, de gen și nediscriminarea</t>
  </si>
  <si>
    <t xml:space="preserve">d. Proiectul este complementar cu proiecte depuse în cadrul  priorităţii de investiţii 9b, Obiectivul Specific 4.3 din POR 2014-2020  </t>
  </si>
  <si>
    <t>e. Prin proiect sunt prevăzute măsuri de scădere a nivelului de zgomot produs din sectorul rutier</t>
  </si>
  <si>
    <t>d. Prin proiect sunt prevăzute măsuri de sporire a siguranței și securității participanților la trafic</t>
  </si>
  <si>
    <t>c.   Ȋn cadrul proiectului sunt stabilite alte măsuri operaționale/organizaționale relevante pentru atingerea obiectivului proiectului</t>
  </si>
  <si>
    <r>
      <t xml:space="preserve">Complementaritatea proiectului cu alte investiţii realizate din Obiectivul specific 4.1, dar </t>
    </r>
    <r>
      <rPr>
        <b/>
        <sz val="9"/>
        <rFont val="Calibri"/>
        <family val="2"/>
        <charset val="238"/>
      </rPr>
      <t>ș</t>
    </r>
    <r>
      <rPr>
        <b/>
        <sz val="9"/>
        <rFont val="Trebuchet MS"/>
        <family val="2"/>
        <charset val="238"/>
      </rPr>
      <t>i din alte priorităţi de investiţii/axe prioritare ale POR 2014-2020</t>
    </r>
  </si>
  <si>
    <t xml:space="preserve">b. Proiectul este complementar cu proiecte depuse în cadrul  priorităţii de investiţii 4c, Obiectivul Specific 3.1 (toate operațiunile) din POR 2014-2020 </t>
  </si>
  <si>
    <r>
      <t xml:space="preserve">Modalitatea de punctare: Se pot acorda punctaje intermediare pentru fiecare ipoteză. Punctajul este cumulativ.  </t>
    </r>
    <r>
      <rPr>
        <b/>
        <i/>
        <sz val="9"/>
        <color rgb="FFFF0000"/>
        <rFont val="Trebuchet MS"/>
        <family val="2"/>
        <charset val="238"/>
      </rPr>
      <t>Ȋn caz că se obțin 0 puncte la oricare din ipotezele, a-d proiectul este respins.</t>
    </r>
  </si>
  <si>
    <r>
      <t xml:space="preserve">Modalitatea de punctare: Se pot acorda punctaje intermediare pentru fiecare ipoteză. Punctajul este cumulativ.  </t>
    </r>
    <r>
      <rPr>
        <b/>
        <i/>
        <sz val="9"/>
        <color rgb="FFFF0000"/>
        <rFont val="Trebuchet MS"/>
        <family val="2"/>
        <charset val="238"/>
      </rPr>
      <t>Ȋn caz că se obțin 0 puncte la ipoteza a, proiectul este respins.</t>
    </r>
  </si>
  <si>
    <t>b. Proiectul este implementat într-un areal în care se înregistrează probleme privind traficul rutier, transportul public de călători (de ex. inexistența sau degradarea sistemului), dacă e cazul, precum și emisiile ridicate de echivalent CO2  provenite din traficul rutier motorizat</t>
  </si>
  <si>
    <r>
      <t xml:space="preserve">Modalitatea de punctare: Se pot acorda punctaje intermediare pentru fiecare ipoteză. Punctajul este cumulativ.  </t>
    </r>
    <r>
      <rPr>
        <b/>
        <i/>
        <sz val="9"/>
        <color rgb="FFFF0000"/>
        <rFont val="Trebuchet MS"/>
        <family val="2"/>
        <charset val="238"/>
      </rPr>
      <t>Ȋn caz că se obțin 0 puncte la oricare din ipotezele a-g, proiectul este respins.</t>
    </r>
  </si>
  <si>
    <r>
      <t xml:space="preserve">f. Datele de trafic din Studiul de trafic/circulaţie sunt utilizate corect în calcularea emisiilor de echivalent CO2 din cadrul Anexei - </t>
    </r>
    <r>
      <rPr>
        <i/>
        <sz val="9"/>
        <color rgb="FFFF0000"/>
        <rFont val="Trebuchet MS"/>
        <family val="2"/>
        <charset val="238"/>
      </rPr>
      <t>Instrument pentru calcularea emisiilor de GES din sectorul transporturilor</t>
    </r>
    <r>
      <rPr>
        <sz val="9"/>
        <color rgb="FFFF0000"/>
        <rFont val="Trebuchet MS"/>
        <family val="2"/>
        <charset val="238"/>
      </rPr>
      <t xml:space="preserve"> (una din cele două metode propuse). Eventualele ajustări efectuate de beneficiar în cadrul foilor de calcul ale Anexei - </t>
    </r>
    <r>
      <rPr>
        <i/>
        <sz val="9"/>
        <color rgb="FFFF0000"/>
        <rFont val="Trebuchet MS"/>
        <family val="2"/>
        <charset val="238"/>
      </rPr>
      <t>Instrument pentru calcularea emisiilor de GES din sectorul transporturilor</t>
    </r>
    <r>
      <rPr>
        <sz val="9"/>
        <color rgb="FFFF0000"/>
        <rFont val="Trebuchet MS"/>
        <family val="2"/>
        <charset val="238"/>
      </rPr>
      <t xml:space="preserve"> sunt justificate şi corect introduse în calcule.</t>
    </r>
  </si>
  <si>
    <r>
      <t xml:space="preserve">g. Datele/analizele rezultate din Studiul de trafic/circulaţie şi din Anexa - </t>
    </r>
    <r>
      <rPr>
        <i/>
        <sz val="9"/>
        <color rgb="FFFF0000"/>
        <rFont val="Trebuchet MS"/>
        <family val="2"/>
        <charset val="238"/>
      </rPr>
      <t>Instrument pentru calcularea emisiilor de GES din sectorul transporturilor</t>
    </r>
    <r>
      <rPr>
        <sz val="9"/>
        <color rgb="FFFF0000"/>
        <rFont val="Trebuchet MS"/>
        <family val="2"/>
        <charset val="238"/>
      </rPr>
      <t xml:space="preserve"> se corelează cu datele/analizele din Studiul de Fezabilitate/D.A.L.I./Studiul de oportunitate şi secţiunile din cererea de finanţare (de ex. Rezultatele aşteptate ale proiectului)</t>
    </r>
  </si>
  <si>
    <r>
      <t xml:space="preserve">*Se completează 4.2.a, 4.2.b </t>
    </r>
    <r>
      <rPr>
        <b/>
        <sz val="9"/>
        <rFont val="Trebuchet MS"/>
        <family val="2"/>
        <charset val="238"/>
      </rPr>
      <t>ș</t>
    </r>
    <r>
      <rPr>
        <b/>
        <i/>
        <sz val="9"/>
        <rFont val="Trebuchet MS"/>
        <family val="2"/>
        <charset val="238"/>
      </rPr>
      <t>i/sau 4.2.c în funcţie de tipul investi</t>
    </r>
    <r>
      <rPr>
        <b/>
        <i/>
        <sz val="9"/>
        <rFont val="Calibri"/>
        <family val="2"/>
        <charset val="238"/>
      </rPr>
      <t>ți</t>
    </r>
    <r>
      <rPr>
        <b/>
        <i/>
        <sz val="9"/>
        <rFont val="Trebuchet MS"/>
        <family val="2"/>
        <charset val="238"/>
      </rPr>
      <t xml:space="preserve">ilor </t>
    </r>
    <r>
      <rPr>
        <b/>
        <sz val="9"/>
        <rFont val="Trebuchet MS"/>
        <family val="2"/>
        <charset val="238"/>
      </rPr>
      <t>ș</t>
    </r>
    <r>
      <rPr>
        <b/>
        <i/>
        <sz val="9"/>
        <rFont val="Trebuchet MS"/>
        <family val="2"/>
        <charset val="238"/>
      </rPr>
      <t xml:space="preserve">i de documentaţia tehnico-economică depusă </t>
    </r>
  </si>
  <si>
    <t>c. Bugetul este complet şi corelat cu activitățile prevăzute, cu rezultatele anticipate, cu planificarea achiziţiilor publice, cu raportul privind stadiul fizic al investiției, dacă e cazul. Dacă este cazul, calculul privind stabilirea valorii finanțării nerambursabile ce poate fi acordată din fonduri structurale pentru proiectele generatoare de venituri nete actualizate este corect (Modelul D), iar valoarea finanțării nerambursabile rezultată din Modelul D coincide cu cea din bugetul proiectului.</t>
  </si>
  <si>
    <r>
      <t xml:space="preserve">Modalitatea de punctare: Se pot acorda punctaje intermediare pentru fiecare ipoteză. Punctajul este cumulativ.  </t>
    </r>
    <r>
      <rPr>
        <b/>
        <i/>
        <sz val="9"/>
        <color rgb="FFFF0000"/>
        <rFont val="Trebuchet MS"/>
        <family val="2"/>
        <charset val="238"/>
      </rPr>
      <t>Ȋn caz că se obțin 0 puncte la oricare din ipotezele a-d, proiectul este respins.</t>
    </r>
  </si>
  <si>
    <r>
      <t xml:space="preserve">a. Cheltuielile au fost corect încadrate în categoria celor eligibile și neeligibile, iar pragurile pentru anumite cheltuieli eligibile au fost respectate conform prevederilor Ghidului specific. Cheltuielile au fost încadrate corect în Secțiunile privind Bugetul din Cererea de finanțare MySMIS. A fost stabilit în mod corect încadrarea proiectului într-unul din indicatorii 1S11 şi 1S12. TVA aferenta cheltuielilor eligibile a fost corect </t>
    </r>
    <r>
      <rPr>
        <sz val="9"/>
        <color rgb="FFFF0000"/>
        <rFont val="Calibri"/>
        <family val="2"/>
        <charset val="238"/>
      </rPr>
      <t>î</t>
    </r>
    <r>
      <rPr>
        <sz val="9"/>
        <color rgb="FFFF0000"/>
        <rFont val="Trebuchet MS"/>
        <family val="2"/>
        <charset val="238"/>
      </rPr>
      <t xml:space="preserve">ncadrata </t>
    </r>
    <r>
      <rPr>
        <sz val="9"/>
        <color rgb="FFFF0000"/>
        <rFont val="Calibri"/>
        <family val="2"/>
        <charset val="238"/>
      </rPr>
      <t>î</t>
    </r>
    <r>
      <rPr>
        <sz val="9"/>
        <color rgb="FFFF0000"/>
        <rFont val="Trebuchet MS"/>
        <family val="2"/>
        <charset val="238"/>
      </rPr>
      <t>n categoria cheltuielilor eligibile/neeligibile.</t>
    </r>
  </si>
  <si>
    <r>
      <t xml:space="preserve">e. Proiectul este complementar cu proiecte depuse în cadrul  priorităţii de investiţii 10, Obiectivul Specific 4.4 </t>
    </r>
    <r>
      <rPr>
        <sz val="9"/>
        <rFont val="Calibri"/>
        <family val="2"/>
        <charset val="238"/>
      </rPr>
      <t>ș</t>
    </r>
    <r>
      <rPr>
        <sz val="9"/>
        <rFont val="Trebuchet MS"/>
        <family val="2"/>
        <charset val="238"/>
      </rPr>
      <t xml:space="preserve">i/sau 4.5 din POR 2014-2020  </t>
    </r>
  </si>
  <si>
    <t>Evaluator  4</t>
  </si>
  <si>
    <r>
      <t>b.  Ȋn cadrul zonei de impact a proiectului sunt implementate măsuri operaționale privind reglementarea parc</t>
    </r>
    <r>
      <rPr>
        <sz val="9"/>
        <color rgb="FFFF0000"/>
        <rFont val="Calibri"/>
        <family val="2"/>
        <charset val="238"/>
      </rPr>
      <t>ă</t>
    </r>
    <r>
      <rPr>
        <sz val="9"/>
        <color rgb="FFFF0000"/>
        <rFont val="Trebuchet MS"/>
        <family val="2"/>
        <charset val="238"/>
      </rPr>
      <t>rilor</t>
    </r>
  </si>
  <si>
    <r>
      <t xml:space="preserve">a. Proiectul se </t>
    </r>
    <r>
      <rPr>
        <sz val="9"/>
        <color rgb="FFFF0000"/>
        <rFont val="Calibri"/>
        <family val="2"/>
        <charset val="238"/>
      </rPr>
      <t>încadrează în cerințele activităților sprijinite şi ale complementarităţilor menţionate în cadrul ghidului Obiectivului specific 4.1</t>
    </r>
  </si>
  <si>
    <t xml:space="preserve"> a.  Proiectul este complementar/integrat cu alte proiectele din cadrul  priorităţii de investiţii 4e, Obiectivul Specific 4.1 din POR 2014-2020 </t>
  </si>
  <si>
    <r>
      <t xml:space="preserve">
Punctarea fiecărui subcriteriu se va face conform instrucțiunilor din grilă, fie prin selectarea unei opțiuni/ipoteze (ex. a, b, c, d, e, f, g) și a punctajului aferent opțiunii/ipotezei respective, fie, acolo unde se indică faptul că "Punctajul este cumulativ", prin selectarea uneia sau a mai multor opțiuni/ipoteze, după cum este cazul, iar punctajele aferente opțiunilor/ipotezelor selectate se vor cumula. 
Ȋn cadrul criteriul 4, în funcție de tipul investiției (lucrări sau furnizare/servicii modernizare mijloace de transport) și de documentația depusă de beneficiar, se poate puncta fie subcriteriul 4.2.a, fie subcriteriile 4.2.b sau 4.2.c, după caz. În cazul proiectelor care conţin atât lucrări de construcţii, cât şi furnizare de echipamente și/sau mijloace de transport/servicii de modernizare tramvaie, dacă a fost depus atât SF/DALI/PT+SF/DALI, cât şi Studiu de oportunitate, se vor verifica ambele documente, iar fiecare va primi punctajul maxim de 3 puncte, astfel încât, cumulat, să nu se depăşească cele 6 puncte aferente subcriteriului 4.2.
Ȋn ceea ce privește punctarea subcriteriului 4.4, aceasta se poate face prin selectarea unei singure opțiuni/ipoteze (4.4.a/4.4.b) și a punctajului aferent acesteia. Pentru opțiunea 4.4.a punctajul este cumulativ.  Însă, în cazul proiectelor mature care conţin atât lucrări de construcţii, cât şi furnizare echipamente și/sau mijloace de transport/servicii de modernizare tramvaie, se vor verifica/puncta, dacă este cazul, ambele opțiuni (4.4.a și 4.4.b), iar fiecare din cele două opțiuni va primi punctajul maxim de 2 puncte, inclusiv fiecare ipoteză din 4.4.a va putea primi maximum 1 punct, astfel încât, cumulat, să nu se depăşească cele 4 puncte aferente subcriteriului 4.4. 
Ȋn ceea ce privește punctarea criteriului 5 - </t>
    </r>
    <r>
      <rPr>
        <i/>
        <sz val="9"/>
        <rFont val="Trebuchet MS"/>
        <family val="2"/>
        <charset val="238"/>
      </rPr>
      <t>Capacitatea operațională a solicitantului</t>
    </r>
    <r>
      <rPr>
        <sz val="9"/>
        <rFont val="Trebuchet MS"/>
        <family val="2"/>
        <charset val="238"/>
      </rPr>
      <t>, ipoteza/opțiunea a) va fi punctată (cu 2 puncte, după caz) doar pentru proiectele în care este necesară prezentarea contractului de delegare a gestiunii serviciului de transport public local de călători (a se vedea secțiunea 3.2 Ajutorul de stat din ghidul specific).  Pentru celelalte proiecte, cele 2 puncte aferente opțiunii a) vor fi redistribuite opţiunilor b)-d), respectiv opţiunile/ ipotezele b) - d) vor putea primi fiecare maximum 1,5 puncte.                                                                                                                                                                   Punctajul aferent unui criteriu reprezintă suma punctajelor obținute la fiecare subcriteriu aferent. Punctajul final al proiectului reprezintă suma punctajelor obținute la toate cele 5 criterii.</t>
    </r>
  </si>
  <si>
    <t>b. Activitățile proiectului determină o scădere a emisiilor de echivalent CO2 din arealul de influență/zona de impact a proiectului ≥ 1%&lt;5%  și nu conduc la creșterea  emisiilor de echivalent CO2 provenite de la traficul rutier motorizat în alte zone ale municipiului/ZFU</t>
  </si>
  <si>
    <t>a. Activitățile proiectului determină o scădere a emisiilor de echivalent CO2 din arealul de influență/zona de impact a proiectului ≥ 5% și nu conduc la creșterea  emisiilor de echivalent CO2 provenite de la traficul rutier motorizat în alte zone ale municipiului/ZFU</t>
  </si>
  <si>
    <t>a. Activitățile proiectului determină o scădere a traficului rutier motorizat din arealul de influență/zona de impact a proiectului ≥ 5% și nu conduc la creșterea traficul rutier motorizat în alte zone ale municipiului/ZFU</t>
  </si>
  <si>
    <r>
      <t xml:space="preserve">b. Activitățile proiectului determină o scădere a traficului rutier motorizat din arealul de influență/zona de impact a proiectului </t>
    </r>
    <r>
      <rPr>
        <sz val="9"/>
        <color rgb="FFFF0000"/>
        <rFont val="Trebuchet MS"/>
        <family val="2"/>
        <charset val="238"/>
      </rPr>
      <t>&lt;5%</t>
    </r>
    <r>
      <rPr>
        <sz val="9"/>
        <rFont val="Trebuchet MS"/>
        <family val="2"/>
        <charset val="238"/>
      </rPr>
      <t xml:space="preserve"> și nu conduc la creșterea traficul rutier motorizat în alte zone ale municipiului/ZFU</t>
    </r>
  </si>
  <si>
    <r>
      <t>c.  Activitățile proiectului nu determin</t>
    </r>
    <r>
      <rPr>
        <sz val="9"/>
        <color rgb="FFFF0000"/>
        <rFont val="Calibri"/>
        <family val="2"/>
        <charset val="238"/>
      </rPr>
      <t>ă</t>
    </r>
    <r>
      <rPr>
        <sz val="9"/>
        <color rgb="FFFF0000"/>
        <rFont val="Trebuchet MS"/>
        <family val="2"/>
        <charset val="238"/>
      </rPr>
      <t xml:space="preserve"> o scădere a traficului rutier motorizat din arealul de influență/zona de impact a proiectului SAU determină o scădere a traficului rutier motorizat din arealul de influență/zona de impact a proiectului, dar conduc în mod direct  la creșterea traficul rutier motorizat în alte zone ale municipiului/ZFU </t>
    </r>
  </si>
  <si>
    <r>
      <t xml:space="preserve">Modalitatea de punctare: Se pot acorda punctaje intermediare pentru fiecare ipoteză. Punctajul este cumulativ.  </t>
    </r>
    <r>
      <rPr>
        <b/>
        <i/>
        <sz val="9"/>
        <color rgb="FFFF0000"/>
        <rFont val="Trebuchet MS"/>
        <family val="2"/>
        <charset val="238"/>
      </rPr>
      <t xml:space="preserve">Ȋn caz că se obțin 0 puncte la ipotezele a </t>
    </r>
    <r>
      <rPr>
        <b/>
        <sz val="9"/>
        <color rgb="FFFF0000"/>
        <rFont val="Calibri"/>
        <family val="2"/>
        <charset val="238"/>
      </rPr>
      <t>ș</t>
    </r>
    <r>
      <rPr>
        <b/>
        <i/>
        <sz val="9"/>
        <color rgb="FFFF0000"/>
        <rFont val="Trebuchet MS"/>
        <family val="2"/>
        <charset val="238"/>
      </rPr>
      <t>i/sau b, proiectul este respins.</t>
    </r>
  </si>
  <si>
    <t>b. Populația deservită de invesțiiile realizate în cadrul proiectului ≥ 10% &lt; 20% din populația solicitantului de finanțare</t>
  </si>
  <si>
    <t>a. Populația deservită de invesțiiile realizate în cadrul proiectului ≥ 20% din populația solicitantului de finanțare</t>
  </si>
  <si>
    <t xml:space="preserve">Coerenţa dintre Planul de Mobilitate Urbană Durabilă (P.M.U.D), Studiul de trafic/circulaţie, Instrumentul privind calcularea emisiilor de GES din sectorul transporturilor, Studiul de Fezabilitate/D.A.L.I./Studiul de oportunitate şi Cererea de Finanţare </t>
  </si>
  <si>
    <t>d. Studiul de trafic/circulaţie este ulterior dezvoltat pe baza datelor suplimentare (față de P.M.U.D.) colectate din arealul de influență/zona de impact a proiectului, privind caracteristicile actuale și de perspectivă ale mobilităţii, prin efectuarea, după caz, a unor interviuri detaliate privind mobilitatea populaţiei, realizarea unor recensăminte de circulaţie, realizarea anchetelor privind originea/destinaţia deplasărilor în trafic, cu accent pe utilizarea/cererea de transport public și a modurilor ne-motorizate de transport (pietonal și cu bicicleta)</t>
  </si>
  <si>
    <r>
      <t>e. Datele privind privind caracteristicile actuale ale mobilităţii, colectate pentru arealul de influenţă/zona de impact a proiectului, precum şi analizele, inclusiv ale cererii/estimările/prognozele realizate în Studiul de trafic/circulaţie, pentru situațiile de perspectivă (scenariul "A face minimum" şi scenariul "A face ceva") sunt realiste, justificate şi suficiente. Arealul de influen</t>
    </r>
    <r>
      <rPr>
        <sz val="9"/>
        <color rgb="FFFF0000"/>
        <rFont val="Calibri"/>
        <family val="2"/>
        <charset val="238"/>
      </rPr>
      <t>ţă</t>
    </r>
    <r>
      <rPr>
        <sz val="9"/>
        <color rgb="FFFF0000"/>
        <rFont val="Trebuchet MS"/>
        <family val="2"/>
        <charset val="238"/>
      </rPr>
      <t xml:space="preserve"> al proiectului este stabilit </t>
    </r>
    <r>
      <rPr>
        <sz val="9"/>
        <color rgb="FFFF0000"/>
        <rFont val="Calibri"/>
        <family val="2"/>
        <charset val="238"/>
      </rPr>
      <t>î</t>
    </r>
    <r>
      <rPr>
        <sz val="9"/>
        <color rgb="FFFF0000"/>
        <rFont val="Trebuchet MS"/>
        <family val="2"/>
        <charset val="238"/>
      </rPr>
      <t>n mod adecvat.</t>
    </r>
  </si>
  <si>
    <t xml:space="preserve">4.2.a Studiului de Fezabilitate / Documentaţia de Avizare a Lucrărilor de Intervenţii (după caz) îndeplinește criteriile de conformitate din Grila  de analiză  a conformității  și calității Studiului de Fezabilitate / Documentaţiei de Avizare a Lucrărilor de Intervenţii (Anexa 4.1.3.a, c, d, e), stabilite pe baza prevederilor HG nr. 28/2008 sau HG nr. 907/206, după caz. Datele sunt suficiente, corecte şi justificate, iar descrierea investiţiei din SF/DALI corespunde cu descrierile din formularul cererii de finanţare şi anexele la acestea.  
</t>
  </si>
  <si>
    <t xml:space="preserve">4.2.b Proiectul Tehnic îndeplinește criteriile de calitate și conformitate din Grila  de analiză  a conformității Proiectului tehnic (Anexa 4.1.3.b, f), stabilite pe baza prevederilor Ordinului nr. 863/2008 sau ale HG nr. 907/206, după caz. Datele sunt suficiente, corecte şi justificate, iar descrierea investiţiei din Proiectul tehnic corespunde cu descrierile din formularul cererii de finanţare şi anexele la acestea. </t>
  </si>
  <si>
    <r>
      <t>Modalitatea de punctare: Punctarea subcriteriului 4.2 se poate face prin selectarea unei singure opțiuni/ipoteze (4.2.a/4.2.b/4.2.c) și a punctajului aferent acesteia, iar pentru opțiunea 4.2.c punctajul este cumulativ. Justificat, se pot acorda punctaje intermediare pentru 4.2.a/4.2.b/4.2.c (inclusiv pentru fiecare ipoteză din 4.2.c).  În cazul proiectelor care conţin atât lucrări de construcţii, cât şi furnizare echipamente și/sau mijloace de transport/servicii de modernizare tramvaie, dacă a fost depus atât SF/DALI/PT+SF/DALI, cât şi Studiu de oportunitate, se vor verifica 4.2.a/4.2.b și 4.2.c, iar fiecare din cele două opțiuni va primi punctajul maxim de 3 puncte, inclusiv fiecare ipoteză din 4.2.c va putea primi maximum 1 punct, astfel încât, cumulat, să nu se depăşească cele 6 puncte aferente subcriteriului 4.2.                         Se pot acorda punctaje intermediare pentru fiecare situa</t>
    </r>
    <r>
      <rPr>
        <b/>
        <sz val="9"/>
        <rFont val="Calibri"/>
        <family val="2"/>
        <charset val="238"/>
      </rPr>
      <t>ție.</t>
    </r>
    <r>
      <rPr>
        <b/>
        <i/>
        <sz val="9"/>
        <rFont val="Trebuchet MS"/>
        <family val="2"/>
        <charset val="238"/>
      </rPr>
      <t xml:space="preserve"> Punctajul este cumulativ. </t>
    </r>
    <r>
      <rPr>
        <b/>
        <i/>
        <sz val="9"/>
        <color rgb="FFFF0000"/>
        <rFont val="Trebuchet MS"/>
        <family val="2"/>
        <charset val="238"/>
      </rPr>
      <t>R</t>
    </r>
    <r>
      <rPr>
        <b/>
        <sz val="9"/>
        <color rgb="FFFF0000"/>
        <rFont val="Calibri"/>
        <family val="2"/>
        <charset val="238"/>
      </rPr>
      <t>ă</t>
    </r>
    <r>
      <rPr>
        <b/>
        <i/>
        <sz val="9"/>
        <color rgb="FFFF0000"/>
        <rFont val="Trebuchet MS"/>
        <family val="2"/>
        <charset val="238"/>
      </rPr>
      <t>spunderea cu NU la oricare din (sub)criteriile din Anexele 4.1.3 a-f, duce la ob</t>
    </r>
    <r>
      <rPr>
        <b/>
        <sz val="9"/>
        <color rgb="FFFF0000"/>
        <rFont val="Calibri"/>
        <family val="2"/>
        <charset val="238"/>
      </rPr>
      <t>ț</t>
    </r>
    <r>
      <rPr>
        <b/>
        <i/>
        <sz val="9"/>
        <color rgb="FFFF0000"/>
        <rFont val="Trebuchet MS"/>
        <family val="2"/>
        <charset val="238"/>
      </rPr>
      <t xml:space="preserve">inerea unui punctaj de 0 puncte la subcriteriile 4.2.a </t>
    </r>
    <r>
      <rPr>
        <b/>
        <sz val="9"/>
        <color rgb="FFFF0000"/>
        <rFont val="Calibri"/>
        <family val="2"/>
        <charset val="238"/>
      </rPr>
      <t>ș</t>
    </r>
    <r>
      <rPr>
        <b/>
        <i/>
        <sz val="9"/>
        <color rgb="FFFF0000"/>
        <rFont val="Trebuchet MS"/>
        <family val="2"/>
        <charset val="238"/>
      </rPr>
      <t xml:space="preserve">i 4.2.b  Ȋn caz că se obțin 0 puncte la subcriteriile 4.2.a, 4.2.b </t>
    </r>
    <r>
      <rPr>
        <b/>
        <sz val="9"/>
        <color rgb="FFFF0000"/>
        <rFont val="Calibri"/>
        <family val="2"/>
        <charset val="238"/>
      </rPr>
      <t>ș</t>
    </r>
    <r>
      <rPr>
        <b/>
        <i/>
        <sz val="9"/>
        <color rgb="FFFF0000"/>
        <rFont val="Trebuchet MS"/>
        <family val="2"/>
        <charset val="238"/>
      </rPr>
      <t>i la oricare din ipotezele 4.2.c, proiectul este respins.</t>
    </r>
  </si>
  <si>
    <r>
      <t>d. Bugetul este corelat cu devizul general şi cu devizele pe obiecte, dacă este cazul. Există corelare între buget şi sursele de finanţare.  Lista de echipamente, dot</t>
    </r>
    <r>
      <rPr>
        <sz val="9"/>
        <color rgb="FFFF0000"/>
        <rFont val="Calibri"/>
        <family val="2"/>
        <charset val="238"/>
      </rPr>
      <t>ă</t>
    </r>
    <r>
      <rPr>
        <sz val="9"/>
        <color rgb="FFFF0000"/>
        <rFont val="Trebuchet MS"/>
        <family val="2"/>
        <charset val="238"/>
      </rPr>
      <t xml:space="preserve">ri, mijloace de transport în comun și/sau lucrări și/sau servicii cu încadrarea acestora pe secțiunea de cheltuieli eligibile /ne-eligibile  (Modelul F la anexa 4.1.1) (dacă este cazul), este corelată cu costurile cuprinse în cadrul categoriilor </t>
    </r>
    <r>
      <rPr>
        <sz val="9"/>
        <color rgb="FFFF0000"/>
        <rFont val="Calibri"/>
        <family val="2"/>
        <charset val="238"/>
      </rPr>
      <t>ş</t>
    </r>
    <r>
      <rPr>
        <sz val="9"/>
        <color rgb="FFFF0000"/>
        <rFont val="Trebuchet MS"/>
        <family val="2"/>
        <charset val="238"/>
      </rPr>
      <t>i sub-categoriilor bugetare. Achiziţionarea lucrărilor/serviciilor/echipamentelor/mijloace de transport în comun prevăzute în proiect este justificat</t>
    </r>
    <r>
      <rPr>
        <sz val="9"/>
        <color rgb="FFFF0000"/>
        <rFont val="Calibri"/>
        <family val="2"/>
        <charset val="238"/>
      </rPr>
      <t>ă</t>
    </r>
    <r>
      <rPr>
        <sz val="9"/>
        <color rgb="FFFF0000"/>
        <rFont val="Trebuchet MS"/>
        <family val="2"/>
        <charset val="238"/>
      </rPr>
      <t xml:space="preserve"> adecvat de solicitant ca fiind necesară pentru atingerea obiectivelor propuse ale proiectului.</t>
    </r>
  </si>
  <si>
    <r>
      <t>Modalitatea de punctare: Punctarea subcriteriului 4.4 se poate face prin selectarea unei singure opțiuni/ipoteze (4.4.a/4.4.b) și a punctajului aferent acesteia. Pentru opțiunea 4.4.a punctajul este cumulativ.  În cazul proiectelor care conţin atât lucrări de construcţii, cât şi furnizare echipamente și/sau mijloace de transport/servicii de modernizare tramvaie, se vor verifica/puncta, dac</t>
    </r>
    <r>
      <rPr>
        <b/>
        <sz val="9"/>
        <rFont val="Trebuchet MS"/>
        <family val="2"/>
        <charset val="238"/>
      </rPr>
      <t>ă</t>
    </r>
    <r>
      <rPr>
        <b/>
        <i/>
        <sz val="9"/>
        <rFont val="Trebuchet MS"/>
        <family val="2"/>
        <charset val="238"/>
      </rPr>
      <t xml:space="preserve"> este cazul, ambele op</t>
    </r>
    <r>
      <rPr>
        <b/>
        <sz val="9"/>
        <rFont val="Trebuchet MS"/>
        <family val="2"/>
        <charset val="238"/>
      </rPr>
      <t>ț</t>
    </r>
    <r>
      <rPr>
        <b/>
        <i/>
        <sz val="9"/>
        <rFont val="Trebuchet MS"/>
        <family val="2"/>
        <charset val="238"/>
      </rPr>
      <t xml:space="preserve">iuni (4.4.a </t>
    </r>
    <r>
      <rPr>
        <b/>
        <sz val="9"/>
        <rFont val="Trebuchet MS"/>
        <family val="2"/>
        <charset val="238"/>
      </rPr>
      <t>ș</t>
    </r>
    <r>
      <rPr>
        <b/>
        <i/>
        <sz val="9"/>
        <rFont val="Trebuchet MS"/>
        <family val="2"/>
        <charset val="238"/>
      </rPr>
      <t xml:space="preserve">i 4.4.b), iar fiecare din cele două opțiuni va primi punctajul maxim de 2 puncte, inclusiv fiecare ipoteză din 4.4.a va putea primi maximum 1 punct, astfel încât, cumulat, să nu se depăşească cele 4 puncte aferente subcriteriului 4.4. </t>
    </r>
  </si>
  <si>
    <t>a. Solicitantul justifică faptul că deţine capacitatea de a asigura menţinerea, întreţinerea, funcţionarea şi exploatarea investiţiei după încheierea proiectului şi încetarea finanţării nerambursabile, pe toată perioada de durabilitate a contractului de finanţare. </t>
  </si>
  <si>
    <r>
      <t xml:space="preserve">c. Solicitantul pune </t>
    </r>
    <r>
      <rPr>
        <sz val="9"/>
        <rFont val="Calibri"/>
        <family val="2"/>
        <charset val="238"/>
      </rPr>
      <t>î</t>
    </r>
    <r>
      <rPr>
        <sz val="9"/>
        <rFont val="Trebuchet MS"/>
        <family val="2"/>
        <charset val="238"/>
      </rPr>
      <t>n aplicare măsuri de promovare și conştientizare a populaţiei cu privire la activitățile proiectului, respectiv cu privire la utilizarea transportului public local şi/sau a modurilor nemotorizate de transport</t>
    </r>
  </si>
  <si>
    <r>
      <t xml:space="preserve">Modalitatea de punctare: Modalitatea de punctare: Se pot acorda punctaje intermediare pentru fiecare ipoteză. Punctajul este cumulativ.  </t>
    </r>
    <r>
      <rPr>
        <b/>
        <i/>
        <sz val="9"/>
        <color rgb="FFFF0000"/>
        <rFont val="Trebuchet MS"/>
        <family val="2"/>
        <charset val="238"/>
      </rPr>
      <t>Ȋn caz că se obțin 0 puncte la oricare din ipotezele a-b, proiectul este respins.</t>
    </r>
  </si>
  <si>
    <r>
      <rPr>
        <b/>
        <sz val="10"/>
        <color theme="1"/>
        <rFont val="Trebuchet MS"/>
        <family val="2"/>
        <charset val="238"/>
      </rPr>
      <t xml:space="preserve">Atenție! </t>
    </r>
    <r>
      <rPr>
        <sz val="10"/>
        <color theme="1"/>
        <rFont val="Trebuchet MS"/>
        <family val="2"/>
        <charset val="238"/>
      </rPr>
      <t xml:space="preserve"> În cazul în care un proiect va fi punctat </t>
    </r>
    <r>
      <rPr>
        <b/>
        <sz val="10"/>
        <color theme="1"/>
        <rFont val="Trebuchet MS"/>
        <family val="2"/>
        <charset val="238"/>
      </rPr>
      <t>cu mai puțin de 50 de puncte (punctaj minim),</t>
    </r>
    <r>
      <rPr>
        <sz val="10"/>
        <color theme="1"/>
        <rFont val="Trebuchet MS"/>
        <family val="2"/>
        <charset val="238"/>
      </rPr>
      <t xml:space="preserve"> cererea de finanțare va fi respinsă.                          </t>
    </r>
    <r>
      <rPr>
        <b/>
        <sz val="10"/>
        <color theme="1"/>
        <rFont val="Trebuchet MS"/>
        <family val="2"/>
        <charset val="238"/>
      </rPr>
      <t>Notarea cu 0 puncte a următoarelor criterii/subcriterii/ipoteze duce la respingerea proiectului (marcate cu Font color ro</t>
    </r>
    <r>
      <rPr>
        <b/>
        <sz val="10"/>
        <color theme="1"/>
        <rFont val="Calibri"/>
        <family val="2"/>
        <charset val="238"/>
      </rPr>
      <t>ș</t>
    </r>
    <r>
      <rPr>
        <b/>
        <sz val="10"/>
        <color theme="1"/>
        <rFont val="Trebuchet MS"/>
        <family val="2"/>
        <charset val="238"/>
      </rPr>
      <t xml:space="preserve">u): subcriteriul 1.1,  subcriteriul 1.2,  subcriteriul 1.5 - ipotezele a </t>
    </r>
    <r>
      <rPr>
        <b/>
        <sz val="10"/>
        <color theme="1"/>
        <rFont val="Calibri"/>
        <family val="2"/>
        <charset val="238"/>
      </rPr>
      <t>ș</t>
    </r>
    <r>
      <rPr>
        <b/>
        <sz val="10"/>
        <color theme="1"/>
        <rFont val="Trebuchet MS"/>
        <family val="2"/>
        <charset val="238"/>
      </rPr>
      <t xml:space="preserve">i b,  criteriul 2 - ipotezele a-d,  subcriteriul 4.1 - ipotezele a-g,  subcriteriul 4.3, ipotezele a-d, subcriteriul 4.5, ipotezele a-b    </t>
    </r>
    <r>
      <rPr>
        <sz val="10"/>
        <color theme="1"/>
        <rFont val="Trebuchet MS"/>
        <family val="2"/>
        <charset val="238"/>
      </rPr>
      <t xml:space="preserve">                                                                                                         </t>
    </r>
  </si>
  <si>
    <r>
      <t>Modalitatea de punctare: Punctajul este cumulativ. Se pot acorda punctaje intermediare pentru fiecare ipoteză. Ipoteza a se puncteaz</t>
    </r>
    <r>
      <rPr>
        <b/>
        <sz val="9"/>
        <rFont val="Calibri"/>
        <family val="2"/>
        <charset val="238"/>
      </rPr>
      <t>ă</t>
    </r>
    <r>
      <rPr>
        <b/>
        <i/>
        <sz val="9"/>
        <rFont val="Trebuchet MS"/>
        <family val="2"/>
        <charset val="238"/>
      </rPr>
      <t xml:space="preserve"> doar pentru proiectele în care este necesară prezentarea contractului de delegare a gestiunii serviciului de transport public local de călători (a se vedea secțiunea 3.2 Ajutorul de stat din ghidul specific).  Pentru celelalte proiecte (unde nu e necesar CSP), cele 2 puncte aferente optiunii a) vor fi redistribuite opţiunilor b)-d). Astfel, opţiunea a) nu va fi punctată, iar opţiunile b)-d) vor putea primi fiecare maximum 1,5 puncte.</t>
    </r>
  </si>
  <si>
    <t>c. Activitățile proiectului determină o scădere a emisiilorde echivalent CO2 &lt; 1% din arealul de influență/zona de impact a proiectului SAU determină o scădere a emisiilor de echivalent CO2 din arealul de influență/zona de impact a proiectului ≥ 1%, dar conduc în mod direct la creșterea emisiilor de echivalent CO2 provenite de la traficul rutier motorizat în alte zone ale municipiului/ZFU</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</si>
</sst>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238"/>
      <scheme val="minor"/>
    </font>
    <font>
      <sz val="9"/>
      <color theme="1"/>
      <name val="Trebuchet MS"/>
      <family val="2"/>
      <charset val="238"/>
    </font>
    <font>
      <sz val="11"/>
      <color rgb="FFFF0000"/>
      <name val="Calibri"/>
      <family val="2"/>
      <charset val="238"/>
      <scheme val="minor"/>
    </font>
    <font>
      <i/>
      <sz val="11"/>
      <color rgb="FF7F7F7F"/>
      <name val="Calibri"/>
      <family val="2"/>
      <charset val="238"/>
      <scheme val="minor"/>
    </font>
    <font>
      <sz val="11"/>
      <color theme="1"/>
      <name val="Calibri"/>
      <family val="2"/>
      <scheme val="minor"/>
    </font>
    <font>
      <sz val="11"/>
      <color theme="1"/>
      <name val="Trebuchet MS"/>
      <family val="2"/>
      <charset val="238"/>
    </font>
    <font>
      <sz val="11"/>
      <name val="Trebuchet MS"/>
      <family val="2"/>
      <charset val="238"/>
    </font>
    <font>
      <b/>
      <sz val="11"/>
      <color theme="1"/>
      <name val="Trebuchet MS"/>
      <family val="2"/>
      <charset val="238"/>
    </font>
    <font>
      <i/>
      <sz val="11"/>
      <color theme="1"/>
      <name val="Trebuchet MS"/>
      <family val="2"/>
      <charset val="238"/>
    </font>
    <font>
      <sz val="11"/>
      <color rgb="FF00B050"/>
      <name val="Calibri"/>
      <family val="2"/>
      <charset val="238"/>
    </font>
    <font>
      <sz val="11"/>
      <color rgb="FF00B050"/>
      <name val="Times New Roman"/>
      <family val="1"/>
      <charset val="238"/>
    </font>
    <font>
      <sz val="9"/>
      <name val="Trebuchet MS"/>
      <family val="2"/>
      <charset val="238"/>
    </font>
    <font>
      <sz val="9"/>
      <color rgb="FFFF0000"/>
      <name val="Trebuchet MS"/>
      <family val="2"/>
      <charset val="238"/>
    </font>
    <font>
      <b/>
      <sz val="9"/>
      <name val="Trebuchet MS"/>
      <family val="2"/>
      <charset val="238"/>
    </font>
    <font>
      <b/>
      <sz val="9"/>
      <color rgb="FF333333"/>
      <name val="Trebuchet MS"/>
      <family val="2"/>
      <charset val="238"/>
    </font>
    <font>
      <b/>
      <sz val="9"/>
      <color theme="1"/>
      <name val="Trebuchet MS"/>
      <family val="2"/>
      <charset val="238"/>
    </font>
    <font>
      <b/>
      <sz val="9"/>
      <color rgb="FFFF0000"/>
      <name val="Trebuchet MS"/>
      <family val="2"/>
      <charset val="238"/>
    </font>
    <font>
      <i/>
      <sz val="9"/>
      <name val="Trebuchet MS"/>
      <family val="2"/>
      <charset val="238"/>
    </font>
    <font>
      <b/>
      <i/>
      <sz val="9"/>
      <name val="Trebuchet MS"/>
      <family val="2"/>
      <charset val="238"/>
    </font>
    <font>
      <i/>
      <sz val="9"/>
      <color theme="1"/>
      <name val="Trebuchet MS"/>
      <family val="2"/>
      <charset val="238"/>
    </font>
    <font>
      <sz val="9"/>
      <name val="Calibri"/>
      <family val="2"/>
      <charset val="238"/>
    </font>
    <font>
      <b/>
      <i/>
      <sz val="9"/>
      <color rgb="FFFF0000"/>
      <name val="Trebuchet MS"/>
      <family val="2"/>
      <charset val="238"/>
    </font>
    <font>
      <b/>
      <sz val="9"/>
      <name val="Calibri"/>
      <family val="2"/>
      <charset val="238"/>
    </font>
    <font>
      <b/>
      <i/>
      <sz val="9"/>
      <name val="Calibri"/>
      <family val="2"/>
      <charset val="238"/>
    </font>
    <font>
      <sz val="9"/>
      <color rgb="FFFF0000"/>
      <name val="Calibri"/>
      <family val="2"/>
      <charset val="238"/>
    </font>
    <font>
      <b/>
      <i/>
      <sz val="9"/>
      <color rgb="FFFF0000"/>
      <name val="Calibri"/>
      <family val="2"/>
      <charset val="238"/>
    </font>
    <font>
      <b/>
      <sz val="9"/>
      <color rgb="FFFF0000"/>
      <name val="Calibri"/>
      <family val="2"/>
      <charset val="238"/>
    </font>
    <font>
      <i/>
      <sz val="9"/>
      <color rgb="FFFF0000"/>
      <name val="Trebuchet MS"/>
      <family val="2"/>
      <charset val="238"/>
    </font>
    <font>
      <b/>
      <sz val="10"/>
      <color theme="1"/>
      <name val="Trebuchet MS"/>
      <family val="2"/>
      <charset val="238"/>
    </font>
    <font>
      <sz val="10"/>
      <color theme="1"/>
      <name val="Trebuchet MS"/>
      <family val="2"/>
      <charset val="238"/>
    </font>
    <font>
      <b/>
      <sz val="10"/>
      <color theme="1"/>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style="medium">
        <color indexed="64"/>
      </right>
      <top style="medium">
        <color rgb="FF000000"/>
      </top>
      <bottom/>
      <diagonal/>
    </border>
    <border>
      <left/>
      <right/>
      <top style="medium">
        <color rgb="FF000000"/>
      </top>
      <bottom/>
      <diagonal/>
    </border>
    <border>
      <left style="thin">
        <color auto="1"/>
      </left>
      <right style="thin">
        <color auto="1"/>
      </right>
      <top style="thin">
        <color auto="1"/>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thin">
        <color rgb="FF3F3F3F"/>
      </left>
      <right style="medium">
        <color rgb="FF3F3F3F"/>
      </right>
      <top style="thin">
        <color rgb="FF3F3F3F"/>
      </top>
      <bottom style="thin">
        <color rgb="FF3F3F3F"/>
      </bottom>
      <diagonal/>
    </border>
    <border>
      <left/>
      <right style="thin">
        <color rgb="FF3F3F3F"/>
      </right>
      <top style="thin">
        <color rgb="FF3F3F3F"/>
      </top>
      <bottom style="thin">
        <color rgb="FF3F3F3F"/>
      </bottom>
      <diagonal/>
    </border>
    <border>
      <left/>
      <right/>
      <top style="medium">
        <color indexed="64"/>
      </top>
      <bottom/>
      <diagonal/>
    </border>
    <border>
      <left style="medium">
        <color indexed="64"/>
      </left>
      <right/>
      <top style="medium">
        <color indexed="64"/>
      </top>
      <bottom style="thin">
        <color rgb="FF3F3F3F"/>
      </bottom>
      <diagonal/>
    </border>
    <border>
      <left/>
      <right/>
      <top style="medium">
        <color indexed="64"/>
      </top>
      <bottom style="thin">
        <color rgb="FF3F3F3F"/>
      </bottom>
      <diagonal/>
    </border>
    <border>
      <left/>
      <right style="thin">
        <color rgb="FF3F3F3F"/>
      </right>
      <top style="medium">
        <color indexed="64"/>
      </top>
      <bottom style="thin">
        <color rgb="FF3F3F3F"/>
      </bottom>
      <diagonal/>
    </border>
    <border>
      <left style="thin">
        <color rgb="FF3F3F3F"/>
      </left>
      <right/>
      <top style="medium">
        <color indexed="64"/>
      </top>
      <bottom style="thin">
        <color rgb="FF3F3F3F"/>
      </bottom>
      <diagonal/>
    </border>
    <border>
      <left/>
      <right style="medium">
        <color indexed="64"/>
      </right>
      <top style="medium">
        <color indexed="64"/>
      </top>
      <bottom style="thin">
        <color rgb="FF3F3F3F"/>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right/>
      <top style="medium">
        <color indexed="64"/>
      </top>
      <bottom style="medium">
        <color indexed="64"/>
      </bottom>
      <diagonal/>
    </border>
    <border>
      <left style="medium">
        <color indexed="64"/>
      </left>
      <right style="thin">
        <color rgb="FF3F3F3F"/>
      </right>
      <top style="thin">
        <color rgb="FF3F3F3F"/>
      </top>
      <bottom/>
      <diagonal/>
    </border>
    <border>
      <left style="thin">
        <color rgb="FF3F3F3F"/>
      </left>
      <right style="thin">
        <color rgb="FF3F3F3F"/>
      </right>
      <top style="thin">
        <color rgb="FF3F3F3F"/>
      </top>
      <bottom/>
      <diagonal/>
    </border>
    <border>
      <left style="thin">
        <color rgb="FF3F3F3F"/>
      </left>
      <right style="medium">
        <color rgb="FF3F3F3F"/>
      </right>
      <top style="thin">
        <color rgb="FF3F3F3F"/>
      </top>
      <bottom/>
      <diagonal/>
    </border>
    <border>
      <left/>
      <right style="thin">
        <color rgb="FF3F3F3F"/>
      </right>
      <top style="thin">
        <color rgb="FF3F3F3F"/>
      </top>
      <bottom/>
      <diagonal/>
    </border>
    <border>
      <left style="thin">
        <color rgb="FF3F3F3F"/>
      </left>
      <right style="medium">
        <color indexed="64"/>
      </right>
      <top style="thin">
        <color rgb="FF3F3F3F"/>
      </top>
      <bottom/>
      <diagonal/>
    </border>
    <border>
      <left style="medium">
        <color indexed="64"/>
      </left>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style="thin">
        <color auto="1"/>
      </right>
      <top/>
      <bottom/>
      <diagonal/>
    </border>
    <border>
      <left style="thin">
        <color auto="1"/>
      </left>
      <right style="thin">
        <color auto="1"/>
      </right>
      <top style="medium">
        <color indexed="64"/>
      </top>
      <bottom style="thin">
        <color auto="1"/>
      </bottom>
      <diagonal/>
    </border>
    <border>
      <left style="medium">
        <color rgb="FF000000"/>
      </left>
      <right style="medium">
        <color indexed="64"/>
      </right>
      <top/>
      <bottom/>
      <diagonal/>
    </border>
    <border>
      <left style="thin">
        <color auto="1"/>
      </left>
      <right style="thin">
        <color auto="1"/>
      </right>
      <top style="thin">
        <color auto="1"/>
      </top>
      <bottom/>
      <diagonal/>
    </border>
    <border>
      <left style="medium">
        <color indexed="64"/>
      </left>
      <right style="thin">
        <color auto="1"/>
      </right>
      <top/>
      <bottom/>
      <diagonal/>
    </border>
    <border>
      <left style="thin">
        <color auto="1"/>
      </left>
      <right/>
      <top style="thin">
        <color auto="1"/>
      </top>
      <bottom style="thin">
        <color auto="1"/>
      </bottom>
      <diagonal/>
    </border>
    <border>
      <left style="thin">
        <color auto="1"/>
      </left>
      <right/>
      <top/>
      <bottom style="medium">
        <color indexed="64"/>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style="medium">
        <color indexed="64"/>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cellStyleXfs>
  <cellXfs count="402">
    <xf numFmtId="0" fontId="0" fillId="0" borderId="0" xfId="0"/>
    <xf numFmtId="0" fontId="0" fillId="0" borderId="0" xfId="0" applyFont="1" applyBorder="1" applyAlignment="1">
      <alignment vertical="top" wrapText="1"/>
    </xf>
    <xf numFmtId="0" fontId="5" fillId="0" borderId="0" xfId="0" applyFont="1"/>
    <xf numFmtId="0" fontId="5" fillId="0" borderId="0" xfId="0" applyFont="1" applyAlignment="1">
      <alignment horizontal="center" vertical="center"/>
    </xf>
    <xf numFmtId="0" fontId="0" fillId="0" borderId="0" xfId="0" applyFont="1" applyBorder="1" applyAlignment="1">
      <alignment horizontal="center" vertical="center" wrapText="1"/>
    </xf>
    <xf numFmtId="2" fontId="5" fillId="0" borderId="0" xfId="0" applyNumberFormat="1" applyFont="1" applyBorder="1" applyAlignment="1">
      <alignment horizontal="center" vertical="center"/>
    </xf>
    <xf numFmtId="0" fontId="5" fillId="0" borderId="0" xfId="0" applyFont="1" applyBorder="1" applyAlignment="1">
      <alignment horizontal="center" vertical="center"/>
    </xf>
    <xf numFmtId="2" fontId="7" fillId="0" borderId="0" xfId="0" applyNumberFormat="1" applyFont="1" applyBorder="1" applyAlignment="1">
      <alignment horizontal="center" vertical="center"/>
    </xf>
    <xf numFmtId="0" fontId="9" fillId="0" borderId="0" xfId="0" applyFont="1" applyAlignment="1">
      <alignment horizontal="justify" vertical="center"/>
    </xf>
    <xf numFmtId="0" fontId="9" fillId="0" borderId="0" xfId="0" applyFont="1" applyAlignment="1">
      <alignment horizontal="left" vertical="center" indent="5"/>
    </xf>
    <xf numFmtId="0" fontId="6" fillId="0" borderId="1" xfId="0" applyFont="1" applyBorder="1" applyAlignment="1">
      <alignment horizontal="left" vertical="center" wrapText="1" indent="2"/>
    </xf>
    <xf numFmtId="0" fontId="5" fillId="0" borderId="0" xfId="0" applyFont="1" applyBorder="1" applyAlignment="1">
      <alignment horizontal="justify" vertical="center" wrapText="1"/>
    </xf>
    <xf numFmtId="0" fontId="5" fillId="0" borderId="0" xfId="0" applyFont="1" applyBorder="1" applyAlignment="1">
      <alignment horizontal="center"/>
    </xf>
    <xf numFmtId="0" fontId="5" fillId="0" borderId="0" xfId="0" applyFont="1" applyBorder="1"/>
    <xf numFmtId="0" fontId="11" fillId="0" borderId="12" xfId="0" applyFont="1" applyBorder="1" applyAlignment="1">
      <alignment horizontal="justify" vertical="center" wrapText="1"/>
    </xf>
    <xf numFmtId="1" fontId="5" fillId="0" borderId="0" xfId="0" applyNumberFormat="1" applyFont="1" applyAlignment="1">
      <alignment horizontal="center" vertical="center"/>
    </xf>
    <xf numFmtId="1" fontId="5" fillId="0" borderId="0" xfId="0" applyNumberFormat="1" applyFont="1" applyBorder="1" applyAlignment="1">
      <alignment horizontal="center"/>
    </xf>
    <xf numFmtId="0" fontId="1" fillId="0" borderId="0" xfId="0" applyFont="1"/>
    <xf numFmtId="0" fontId="13" fillId="3" borderId="12" xfId="0" applyFont="1" applyFill="1" applyBorder="1" applyAlignment="1">
      <alignment horizontal="justify" vertical="center"/>
    </xf>
    <xf numFmtId="0" fontId="1" fillId="0" borderId="0" xfId="0" applyFont="1" applyAlignment="1">
      <alignment horizontal="center" vertical="center"/>
    </xf>
    <xf numFmtId="0" fontId="13" fillId="3" borderId="12" xfId="0" applyFont="1" applyFill="1" applyBorder="1" applyAlignment="1">
      <alignment horizontal="left" vertical="center" wrapText="1"/>
    </xf>
    <xf numFmtId="0" fontId="1" fillId="0" borderId="0" xfId="0" applyFont="1" applyAlignment="1">
      <alignment horizontal="left"/>
    </xf>
    <xf numFmtId="0" fontId="13" fillId="0" borderId="12" xfId="0" applyFont="1" applyBorder="1" applyAlignment="1">
      <alignment horizontal="right" vertical="center"/>
    </xf>
    <xf numFmtId="0" fontId="14" fillId="0" borderId="0" xfId="0" applyFont="1" applyAlignment="1">
      <alignment horizontal="left" vertical="center"/>
    </xf>
    <xf numFmtId="0" fontId="14" fillId="0" borderId="0" xfId="0" applyFont="1" applyAlignment="1">
      <alignment horizontal="justify" vertical="center"/>
    </xf>
    <xf numFmtId="0" fontId="15" fillId="3" borderId="30"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vertical="center" wrapText="1"/>
    </xf>
    <xf numFmtId="0" fontId="15" fillId="3" borderId="31" xfId="0" applyFont="1" applyFill="1" applyBorder="1" applyAlignment="1">
      <alignment horizontal="center" vertical="center" wrapText="1"/>
    </xf>
    <xf numFmtId="0" fontId="15" fillId="2" borderId="10" xfId="0" applyFont="1" applyFill="1" applyBorder="1" applyAlignment="1">
      <alignment horizontal="justify" vertical="center" wrapText="1"/>
    </xf>
    <xf numFmtId="0" fontId="15" fillId="2" borderId="9" xfId="0" applyFont="1" applyFill="1" applyBorder="1" applyAlignment="1">
      <alignment horizontal="justify" vertical="center" wrapText="1"/>
    </xf>
    <xf numFmtId="0" fontId="15" fillId="2" borderId="11"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 fillId="0" borderId="0" xfId="0" applyFont="1" applyBorder="1" applyAlignment="1">
      <alignment horizontal="justify" vertical="center" wrapText="1"/>
    </xf>
    <xf numFmtId="0" fontId="11" fillId="0" borderId="12" xfId="0" applyFont="1" applyBorder="1" applyAlignment="1">
      <alignment horizontal="left" vertical="top" wrapText="1" indent="2"/>
    </xf>
    <xf numFmtId="1" fontId="11" fillId="0" borderId="12" xfId="0" applyNumberFormat="1" applyFont="1" applyBorder="1" applyAlignment="1">
      <alignment horizontal="center" vertical="center" wrapText="1"/>
    </xf>
    <xf numFmtId="0" fontId="11" fillId="0" borderId="12" xfId="0" applyFont="1" applyBorder="1" applyAlignment="1">
      <alignment wrapText="1"/>
    </xf>
    <xf numFmtId="0" fontId="11" fillId="0" borderId="12" xfId="0" applyFont="1" applyBorder="1" applyAlignment="1">
      <alignment horizontal="center"/>
    </xf>
    <xf numFmtId="0" fontId="17" fillId="0" borderId="0" xfId="0" applyFont="1" applyBorder="1" applyAlignment="1">
      <alignment horizontal="left" vertical="top" wrapText="1"/>
    </xf>
    <xf numFmtId="1" fontId="13" fillId="2" borderId="1" xfId="0" applyNumberFormat="1" applyFont="1" applyFill="1" applyBorder="1" applyAlignment="1">
      <alignment horizontal="center" vertical="center" wrapText="1"/>
    </xf>
    <xf numFmtId="1" fontId="13" fillId="2" borderId="18"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3" fillId="2" borderId="1" xfId="0" applyFont="1" applyFill="1" applyBorder="1" applyAlignment="1">
      <alignment horizontal="justify" vertical="center" wrapText="1"/>
    </xf>
    <xf numFmtId="0" fontId="13" fillId="2" borderId="1" xfId="0" applyFont="1" applyFill="1" applyBorder="1" applyAlignment="1">
      <alignment horizontal="left" vertical="top" wrapText="1"/>
    </xf>
    <xf numFmtId="1" fontId="13" fillId="2" borderId="4" xfId="0" applyNumberFormat="1" applyFont="1" applyFill="1" applyBorder="1" applyAlignment="1">
      <alignment horizontal="center" vertical="center" wrapText="1"/>
    </xf>
    <xf numFmtId="2" fontId="16" fillId="2" borderId="4" xfId="0" applyNumberFormat="1" applyFont="1" applyFill="1" applyBorder="1" applyAlignment="1">
      <alignment horizontal="center" vertical="center" wrapText="1"/>
    </xf>
    <xf numFmtId="0" fontId="15" fillId="0" borderId="0" xfId="0" applyFont="1" applyBorder="1" applyAlignment="1">
      <alignment vertical="center" wrapText="1"/>
    </xf>
    <xf numFmtId="2" fontId="16" fillId="2" borderId="18"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1" fontId="13" fillId="0" borderId="1" xfId="0" applyNumberFormat="1" applyFont="1" applyFill="1" applyBorder="1" applyAlignment="1">
      <alignment horizontal="center" vertical="center" wrapText="1"/>
    </xf>
    <xf numFmtId="1" fontId="13" fillId="2" borderId="17"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4" fontId="16" fillId="3" borderId="4" xfId="0" applyNumberFormat="1" applyFont="1" applyFill="1" applyBorder="1" applyAlignment="1">
      <alignment horizontal="center" vertical="center" wrapText="1"/>
    </xf>
    <xf numFmtId="0" fontId="11" fillId="0" borderId="0" xfId="0" applyFont="1" applyBorder="1" applyAlignment="1"/>
    <xf numFmtId="0" fontId="11" fillId="0" borderId="7" xfId="0" applyFont="1" applyBorder="1" applyAlignment="1"/>
    <xf numFmtId="0" fontId="8" fillId="0" borderId="0" xfId="0" applyFont="1" applyBorder="1" applyAlignment="1">
      <alignment wrapText="1"/>
    </xf>
    <xf numFmtId="0" fontId="5" fillId="0" borderId="0" xfId="0" applyFont="1" applyBorder="1" applyAlignment="1">
      <alignment horizontal="center" wrapText="1"/>
    </xf>
    <xf numFmtId="1" fontId="13" fillId="5" borderId="44" xfId="0" applyNumberFormat="1" applyFont="1" applyFill="1" applyBorder="1" applyAlignment="1">
      <alignment horizontal="center" vertical="center" wrapText="1"/>
    </xf>
    <xf numFmtId="49" fontId="13" fillId="0" borderId="16" xfId="0" applyNumberFormat="1" applyFont="1" applyFill="1" applyBorder="1" applyAlignment="1">
      <alignment vertical="center" wrapText="1"/>
    </xf>
    <xf numFmtId="0" fontId="19" fillId="0" borderId="0" xfId="0" applyFont="1" applyBorder="1" applyAlignment="1"/>
    <xf numFmtId="1" fontId="15" fillId="0" borderId="24" xfId="0" applyNumberFormat="1" applyFont="1" applyFill="1" applyBorder="1" applyAlignment="1">
      <alignment horizontal="center" vertical="center" wrapText="1"/>
    </xf>
    <xf numFmtId="1" fontId="15" fillId="0" borderId="18"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7" xfId="0" applyNumberFormat="1" applyFont="1" applyFill="1" applyBorder="1" applyAlignment="1">
      <alignment horizontal="center" vertical="center" wrapText="1"/>
    </xf>
    <xf numFmtId="1" fontId="15" fillId="0" borderId="19" xfId="0" applyNumberFormat="1" applyFont="1" applyFill="1" applyBorder="1" applyAlignment="1">
      <alignment horizontal="center" vertical="center" wrapText="1"/>
    </xf>
    <xf numFmtId="1" fontId="15" fillId="0" borderId="21"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wrapText="1"/>
    </xf>
    <xf numFmtId="0" fontId="1" fillId="0" borderId="0" xfId="0" applyFont="1" applyBorder="1" applyAlignment="1">
      <alignment horizontal="center"/>
    </xf>
    <xf numFmtId="49" fontId="15" fillId="0" borderId="16" xfId="0" applyNumberFormat="1" applyFont="1" applyFill="1" applyBorder="1" applyAlignment="1">
      <alignment horizontal="center" vertical="center" wrapText="1"/>
    </xf>
    <xf numFmtId="0" fontId="1" fillId="0" borderId="0" xfId="0" applyFont="1" applyBorder="1" applyAlignment="1"/>
    <xf numFmtId="0" fontId="17" fillId="0" borderId="0" xfId="0" applyFont="1" applyBorder="1" applyAlignment="1"/>
    <xf numFmtId="1" fontId="1" fillId="0" borderId="12" xfId="0" applyNumberFormat="1" applyFont="1" applyBorder="1" applyAlignment="1">
      <alignment horizontal="center" vertical="center" wrapText="1"/>
    </xf>
    <xf numFmtId="0" fontId="11" fillId="0" borderId="12" xfId="0" applyFont="1" applyBorder="1" applyAlignment="1">
      <alignment horizontal="left" vertical="top" wrapText="1"/>
    </xf>
    <xf numFmtId="0" fontId="11" fillId="0" borderId="12" xfId="0" applyFont="1" applyBorder="1" applyAlignment="1"/>
    <xf numFmtId="1" fontId="15" fillId="0" borderId="0" xfId="0" applyNumberFormat="1" applyFont="1" applyBorder="1" applyAlignment="1">
      <alignment horizontal="center" vertical="center" wrapText="1"/>
    </xf>
    <xf numFmtId="1" fontId="1" fillId="0" borderId="0"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21" xfId="0" applyFont="1" applyBorder="1" applyAlignment="1">
      <alignment horizontal="center" vertical="center"/>
    </xf>
    <xf numFmtId="0" fontId="1" fillId="0" borderId="5" xfId="0" applyFont="1" applyBorder="1" applyAlignment="1">
      <alignment horizontal="center" vertical="center"/>
    </xf>
    <xf numFmtId="1" fontId="15" fillId="0" borderId="12" xfId="0" applyNumberFormat="1" applyFont="1" applyBorder="1" applyAlignment="1">
      <alignment horizontal="center" vertical="center" wrapText="1"/>
    </xf>
    <xf numFmtId="1" fontId="13" fillId="5" borderId="24" xfId="0" applyNumberFormat="1" applyFont="1" applyFill="1" applyBorder="1" applyAlignment="1">
      <alignment horizontal="center" vertical="center" wrapText="1"/>
    </xf>
    <xf numFmtId="2" fontId="16" fillId="5" borderId="24" xfId="0" applyNumberFormat="1" applyFont="1" applyFill="1" applyBorder="1" applyAlignment="1">
      <alignment horizontal="center" vertical="center" wrapText="1"/>
    </xf>
    <xf numFmtId="2" fontId="16" fillId="5" borderId="18" xfId="0" applyNumberFormat="1" applyFont="1" applyFill="1" applyBorder="1" applyAlignment="1">
      <alignment horizontal="center" vertical="center" wrapText="1"/>
    </xf>
    <xf numFmtId="1" fontId="15" fillId="0" borderId="1" xfId="0" applyNumberFormat="1" applyFont="1" applyBorder="1" applyAlignment="1">
      <alignment horizontal="center" vertical="center" wrapText="1"/>
    </xf>
    <xf numFmtId="4" fontId="12" fillId="5" borderId="1" xfId="0" applyNumberFormat="1" applyFont="1" applyFill="1" applyBorder="1" applyAlignment="1">
      <alignment horizontal="center" vertical="center" wrapText="1"/>
    </xf>
    <xf numFmtId="1" fontId="15" fillId="5" borderId="1" xfId="0" applyNumberFormat="1" applyFont="1" applyFill="1" applyBorder="1" applyAlignment="1">
      <alignment horizontal="center" vertical="center" wrapText="1"/>
    </xf>
    <xf numFmtId="4" fontId="12" fillId="5" borderId="4" xfId="0" applyNumberFormat="1" applyFont="1" applyFill="1" applyBorder="1" applyAlignment="1">
      <alignment horizontal="center" vertical="center" wrapText="1"/>
    </xf>
    <xf numFmtId="1" fontId="15" fillId="0" borderId="24" xfId="0" applyNumberFormat="1" applyFont="1" applyBorder="1" applyAlignment="1">
      <alignment horizontal="center" vertical="center" wrapText="1"/>
    </xf>
    <xf numFmtId="1" fontId="15" fillId="0" borderId="70" xfId="0" applyNumberFormat="1" applyFont="1" applyBorder="1" applyAlignment="1">
      <alignment horizontal="center" vertical="center" wrapText="1"/>
    </xf>
    <xf numFmtId="1" fontId="15" fillId="0" borderId="65" xfId="0" applyNumberFormat="1" applyFont="1" applyBorder="1" applyAlignment="1">
      <alignment horizontal="center" vertical="center" wrapText="1"/>
    </xf>
    <xf numFmtId="1" fontId="15" fillId="0" borderId="32" xfId="0" applyNumberFormat="1" applyFont="1" applyBorder="1" applyAlignment="1">
      <alignment horizontal="center" vertical="center" wrapText="1"/>
    </xf>
    <xf numFmtId="0" fontId="17" fillId="0" borderId="21" xfId="0" applyFont="1" applyBorder="1" applyAlignment="1"/>
    <xf numFmtId="1" fontId="15" fillId="0" borderId="7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4" fontId="12" fillId="0" borderId="48" xfId="0" applyNumberFormat="1" applyFont="1" applyBorder="1" applyAlignment="1">
      <alignment horizontal="center" vertical="center" wrapText="1"/>
    </xf>
    <xf numFmtId="1" fontId="15" fillId="0" borderId="4" xfId="0" applyNumberFormat="1" applyFont="1" applyBorder="1" applyAlignment="1">
      <alignment horizontal="center" vertical="center" wrapText="1"/>
    </xf>
    <xf numFmtId="0" fontId="17" fillId="0" borderId="61" xfId="0" applyFont="1" applyBorder="1" applyAlignment="1">
      <alignment horizontal="left" vertical="top" wrapText="1"/>
    </xf>
    <xf numFmtId="0" fontId="17" fillId="0" borderId="65" xfId="0" applyFont="1" applyBorder="1" applyAlignment="1"/>
    <xf numFmtId="1" fontId="15" fillId="0" borderId="21" xfId="0" applyNumberFormat="1" applyFont="1" applyBorder="1" applyAlignment="1">
      <alignment horizontal="center" vertical="center" wrapText="1"/>
    </xf>
    <xf numFmtId="49" fontId="15" fillId="3" borderId="17" xfId="0" applyNumberFormat="1" applyFont="1" applyFill="1" applyBorder="1" applyAlignment="1">
      <alignment horizontal="justify" vertical="center" wrapText="1"/>
    </xf>
    <xf numFmtId="1" fontId="15" fillId="3" borderId="32" xfId="0" applyNumberFormat="1" applyFont="1" applyFill="1" applyBorder="1" applyAlignment="1">
      <alignment horizontal="center" vertical="center" wrapText="1"/>
    </xf>
    <xf numFmtId="0" fontId="13" fillId="3" borderId="1" xfId="0" applyFont="1" applyFill="1" applyBorder="1" applyAlignment="1"/>
    <xf numFmtId="0" fontId="13" fillId="3" borderId="1" xfId="0" applyFont="1" applyFill="1" applyBorder="1" applyAlignment="1">
      <alignment horizontal="center"/>
    </xf>
    <xf numFmtId="0" fontId="13" fillId="3" borderId="1" xfId="0" applyFont="1" applyFill="1" applyBorder="1" applyAlignment="1">
      <alignment horizontal="left" vertical="top" wrapText="1"/>
    </xf>
    <xf numFmtId="0" fontId="15" fillId="3" borderId="17" xfId="0" applyFont="1" applyFill="1" applyBorder="1" applyAlignment="1">
      <alignment horizontal="justify" vertical="center" wrapText="1"/>
    </xf>
    <xf numFmtId="1" fontId="15" fillId="2" borderId="2" xfId="0" applyNumberFormat="1"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0" fontId="11" fillId="0" borderId="59" xfId="0" applyFont="1" applyBorder="1" applyAlignment="1">
      <alignment wrapText="1"/>
    </xf>
    <xf numFmtId="0" fontId="1" fillId="0" borderId="70" xfId="0" applyFont="1" applyBorder="1" applyAlignment="1">
      <alignment horizontal="justify" vertical="center" wrapText="1"/>
    </xf>
    <xf numFmtId="0" fontId="1" fillId="0" borderId="71" xfId="0" applyFont="1" applyBorder="1" applyAlignment="1">
      <alignment horizontal="justify" vertical="center" wrapText="1"/>
    </xf>
    <xf numFmtId="0" fontId="17" fillId="0" borderId="64" xfId="0" applyFont="1" applyBorder="1" applyAlignment="1"/>
    <xf numFmtId="0" fontId="11" fillId="0" borderId="59" xfId="0" applyFont="1" applyBorder="1" applyAlignment="1"/>
    <xf numFmtId="0" fontId="1" fillId="0" borderId="0" xfId="0" applyFont="1" applyBorder="1" applyAlignment="1">
      <alignment horizontal="center" vertical="center" wrapText="1"/>
    </xf>
    <xf numFmtId="0" fontId="11" fillId="0" borderId="0" xfId="0" applyFont="1" applyBorder="1" applyAlignment="1">
      <alignment horizontal="justify" vertical="center" wrapText="1"/>
    </xf>
    <xf numFmtId="0" fontId="1" fillId="0" borderId="65" xfId="0" applyFont="1" applyBorder="1" applyAlignment="1">
      <alignment horizontal="center" vertical="center" wrapText="1"/>
    </xf>
    <xf numFmtId="0" fontId="11" fillId="0" borderId="65" xfId="0" applyFont="1" applyBorder="1" applyAlignment="1">
      <alignment horizontal="justify" vertical="center" wrapText="1"/>
    </xf>
    <xf numFmtId="1" fontId="1" fillId="0" borderId="65" xfId="0" applyNumberFormat="1" applyFont="1" applyBorder="1" applyAlignment="1">
      <alignment horizontal="center" vertical="center" wrapText="1"/>
    </xf>
    <xf numFmtId="4" fontId="16" fillId="2" borderId="1" xfId="0" applyNumberFormat="1" applyFont="1" applyFill="1" applyBorder="1" applyAlignment="1">
      <alignment horizontal="center" vertical="center" wrapText="1"/>
    </xf>
    <xf numFmtId="4" fontId="16" fillId="2" borderId="4" xfId="0" applyNumberFormat="1"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65" xfId="0" applyFont="1" applyBorder="1" applyAlignment="1">
      <alignment vertical="center" wrapText="1"/>
    </xf>
    <xf numFmtId="1" fontId="13" fillId="5" borderId="1" xfId="0" applyNumberFormat="1" applyFont="1" applyFill="1" applyBorder="1" applyAlignment="1">
      <alignment horizontal="center" vertical="center" wrapText="1"/>
    </xf>
    <xf numFmtId="1" fontId="13" fillId="5" borderId="4" xfId="0" applyNumberFormat="1" applyFont="1" applyFill="1" applyBorder="1" applyAlignment="1">
      <alignment horizontal="center" vertical="center" wrapText="1"/>
    </xf>
    <xf numFmtId="2" fontId="16" fillId="2" borderId="69" xfId="0" applyNumberFormat="1" applyFont="1" applyFill="1" applyBorder="1" applyAlignment="1">
      <alignment horizontal="center" vertical="center" wrapText="1"/>
    </xf>
    <xf numFmtId="1" fontId="13" fillId="5" borderId="69" xfId="0" applyNumberFormat="1" applyFont="1" applyFill="1" applyBorder="1" applyAlignment="1">
      <alignment horizontal="center" vertical="center" wrapText="1"/>
    </xf>
    <xf numFmtId="0" fontId="5" fillId="0" borderId="65" xfId="0" applyFont="1" applyBorder="1"/>
    <xf numFmtId="0" fontId="15" fillId="0" borderId="65" xfId="0" applyFont="1" applyBorder="1" applyAlignment="1">
      <alignment vertical="center" wrapText="1"/>
    </xf>
    <xf numFmtId="0" fontId="15" fillId="0" borderId="21" xfId="0" applyFont="1" applyBorder="1" applyAlignment="1">
      <alignment vertical="center" wrapText="1"/>
    </xf>
    <xf numFmtId="0" fontId="15" fillId="0" borderId="71" xfId="0" applyFont="1" applyBorder="1" applyAlignment="1">
      <alignment vertical="center" wrapText="1"/>
    </xf>
    <xf numFmtId="0" fontId="1" fillId="0" borderId="65" xfId="0" applyFont="1" applyBorder="1" applyAlignment="1">
      <alignment horizontal="center" vertical="center"/>
    </xf>
    <xf numFmtId="49" fontId="13" fillId="0" borderId="56" xfId="0" applyNumberFormat="1" applyFont="1" applyFill="1" applyBorder="1" applyAlignment="1">
      <alignment vertical="center" wrapText="1"/>
    </xf>
    <xf numFmtId="49" fontId="13" fillId="0" borderId="65" xfId="0" applyNumberFormat="1" applyFont="1" applyFill="1" applyBorder="1" applyAlignment="1">
      <alignment vertical="center" wrapText="1"/>
    </xf>
    <xf numFmtId="0" fontId="1" fillId="0" borderId="65"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56" xfId="0" applyFont="1" applyBorder="1" applyAlignment="1">
      <alignment horizontal="justify" vertical="center" wrapText="1"/>
    </xf>
    <xf numFmtId="0" fontId="11" fillId="0" borderId="1" xfId="0" applyFont="1" applyBorder="1" applyAlignment="1"/>
    <xf numFmtId="49" fontId="15" fillId="2" borderId="1" xfId="0" applyNumberFormat="1" applyFont="1" applyFill="1" applyBorder="1" applyAlignment="1">
      <alignment horizontal="justify" vertical="center" wrapText="1"/>
    </xf>
    <xf numFmtId="0" fontId="1" fillId="0" borderId="65" xfId="0" applyFont="1" applyBorder="1" applyAlignment="1"/>
    <xf numFmtId="2" fontId="16" fillId="5" borderId="1"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49" fontId="15" fillId="0" borderId="56" xfId="0" applyNumberFormat="1" applyFont="1" applyFill="1" applyBorder="1" applyAlignment="1">
      <alignment horizontal="center" vertical="center" wrapText="1"/>
    </xf>
    <xf numFmtId="49" fontId="15" fillId="0" borderId="76"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4" fontId="16" fillId="5" borderId="48" xfId="0" applyNumberFormat="1" applyFont="1" applyFill="1" applyBorder="1" applyAlignment="1">
      <alignment horizontal="center" vertical="center" wrapText="1"/>
    </xf>
    <xf numFmtId="49" fontId="15" fillId="5" borderId="65" xfId="0" applyNumberFormat="1" applyFont="1" applyFill="1" applyBorder="1" applyAlignment="1">
      <alignment horizontal="justify" vertical="center" wrapText="1"/>
    </xf>
    <xf numFmtId="0" fontId="1" fillId="0" borderId="76" xfId="0" applyFont="1" applyBorder="1" applyAlignment="1">
      <alignment horizontal="justify" vertical="center" wrapText="1"/>
    </xf>
    <xf numFmtId="0" fontId="1" fillId="0" borderId="65" xfId="0" applyFont="1" applyBorder="1" applyAlignment="1">
      <alignment horizontal="center"/>
    </xf>
    <xf numFmtId="0" fontId="11" fillId="5" borderId="66" xfId="0" applyFont="1" applyFill="1" applyBorder="1" applyAlignment="1">
      <alignment horizontal="left" vertical="top" wrapText="1"/>
    </xf>
    <xf numFmtId="0" fontId="1" fillId="0" borderId="57" xfId="0" applyFont="1" applyBorder="1" applyAlignment="1">
      <alignment horizontal="left" vertical="top" wrapText="1"/>
    </xf>
    <xf numFmtId="0" fontId="1" fillId="0" borderId="43" xfId="0" applyFont="1" applyBorder="1" applyAlignment="1">
      <alignment horizontal="left" vertical="top" wrapText="1"/>
    </xf>
    <xf numFmtId="0" fontId="13" fillId="2" borderId="2" xfId="0" applyFont="1" applyFill="1" applyBorder="1" applyAlignment="1">
      <alignment horizontal="left" vertical="top" wrapText="1"/>
    </xf>
    <xf numFmtId="1" fontId="13" fillId="0" borderId="2" xfId="0" applyNumberFormat="1" applyFont="1" applyFill="1" applyBorder="1" applyAlignment="1">
      <alignment horizontal="center" vertical="center" wrapText="1"/>
    </xf>
    <xf numFmtId="2" fontId="16" fillId="5" borderId="2"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2" fontId="16" fillId="5" borderId="4" xfId="0" applyNumberFormat="1" applyFont="1" applyFill="1" applyBorder="1" applyAlignment="1">
      <alignment horizontal="center" vertical="center" wrapText="1"/>
    </xf>
    <xf numFmtId="0" fontId="11" fillId="0" borderId="66" xfId="0" applyFont="1" applyBorder="1" applyAlignment="1">
      <alignment horizontal="left" vertical="top" wrapText="1"/>
    </xf>
    <xf numFmtId="0" fontId="1" fillId="0" borderId="60" xfId="0" applyFont="1" applyBorder="1" applyAlignment="1">
      <alignment horizontal="center" vertical="center"/>
    </xf>
    <xf numFmtId="1" fontId="15" fillId="0" borderId="4" xfId="0" applyNumberFormat="1" applyFont="1" applyFill="1" applyBorder="1" applyAlignment="1">
      <alignment horizontal="center" vertical="center" wrapText="1"/>
    </xf>
    <xf numFmtId="0" fontId="11" fillId="3" borderId="17" xfId="0" applyFont="1" applyFill="1" applyBorder="1" applyAlignment="1">
      <alignment horizontal="left" vertical="top" wrapText="1"/>
    </xf>
    <xf numFmtId="0" fontId="11" fillId="3" borderId="1" xfId="0" applyFont="1" applyFill="1" applyBorder="1" applyAlignment="1">
      <alignment horizontal="center" vertical="center" wrapText="1"/>
    </xf>
    <xf numFmtId="0" fontId="1" fillId="0" borderId="66" xfId="0" applyFont="1" applyBorder="1" applyAlignment="1">
      <alignment horizontal="left" vertical="top" wrapText="1"/>
    </xf>
    <xf numFmtId="0" fontId="1" fillId="0" borderId="12" xfId="0" applyFont="1" applyBorder="1" applyAlignment="1">
      <alignment horizontal="left" vertical="top" wrapText="1"/>
    </xf>
    <xf numFmtId="0" fontId="11" fillId="0" borderId="17" xfId="0" applyFont="1" applyBorder="1" applyAlignment="1">
      <alignment horizontal="right" vertical="center"/>
    </xf>
    <xf numFmtId="0" fontId="11" fillId="0" borderId="0" xfId="1" applyFont="1" applyBorder="1" applyAlignment="1">
      <alignment horizontal="center" vertical="center" wrapText="1"/>
    </xf>
    <xf numFmtId="0" fontId="11" fillId="0" borderId="0" xfId="1" applyFont="1" applyBorder="1" applyAlignment="1">
      <alignment vertical="center" wrapText="1"/>
    </xf>
    <xf numFmtId="0" fontId="11" fillId="0" borderId="19" xfId="0" applyFont="1" applyBorder="1" applyAlignment="1">
      <alignment horizontal="right" vertical="center"/>
    </xf>
    <xf numFmtId="0" fontId="11" fillId="0" borderId="21" xfId="0" applyFont="1" applyBorder="1"/>
    <xf numFmtId="0" fontId="11" fillId="0" borderId="21" xfId="0" applyFont="1" applyBorder="1" applyAlignment="1">
      <alignment horizontal="center" vertical="center"/>
    </xf>
    <xf numFmtId="0" fontId="11" fillId="0" borderId="15" xfId="1" applyFont="1" applyBorder="1" applyAlignment="1">
      <alignment horizontal="right" vertical="center"/>
    </xf>
    <xf numFmtId="0" fontId="11" fillId="0" borderId="24" xfId="1" applyFont="1" applyBorder="1" applyAlignment="1">
      <alignment horizontal="center" vertical="center" wrapText="1"/>
    </xf>
    <xf numFmtId="0" fontId="11" fillId="0" borderId="24" xfId="1" applyFont="1" applyBorder="1" applyAlignment="1">
      <alignment vertical="center" wrapText="1"/>
    </xf>
    <xf numFmtId="0" fontId="11" fillId="0" borderId="24" xfId="1" applyFont="1" applyBorder="1" applyAlignment="1">
      <alignment horizontal="left" vertical="center" wrapText="1"/>
    </xf>
    <xf numFmtId="0" fontId="11" fillId="0" borderId="16" xfId="0" applyFont="1" applyBorder="1" applyAlignment="1">
      <alignment horizontal="right" vertical="center"/>
    </xf>
    <xf numFmtId="0" fontId="11" fillId="0" borderId="0" xfId="0" applyFont="1" applyBorder="1"/>
    <xf numFmtId="0" fontId="11" fillId="0" borderId="0" xfId="0" applyFont="1" applyBorder="1" applyAlignment="1">
      <alignment horizontal="center" vertical="center"/>
    </xf>
    <xf numFmtId="0" fontId="11" fillId="0" borderId="24" xfId="1" applyFont="1" applyBorder="1" applyAlignment="1">
      <alignment vertical="top" wrapText="1"/>
    </xf>
    <xf numFmtId="0" fontId="11" fillId="0" borderId="24" xfId="1" applyFont="1" applyBorder="1" applyAlignment="1">
      <alignment horizontal="left" vertical="top" wrapText="1"/>
    </xf>
    <xf numFmtId="0" fontId="17" fillId="0" borderId="15" xfId="2" applyFont="1" applyBorder="1" applyAlignment="1">
      <alignment horizontal="right" vertical="center"/>
    </xf>
    <xf numFmtId="0" fontId="17" fillId="0" borderId="24" xfId="2" applyFont="1" applyBorder="1" applyAlignment="1">
      <alignment horizontal="center" vertical="center" wrapText="1"/>
    </xf>
    <xf numFmtId="0" fontId="17" fillId="0" borderId="24" xfId="2" applyFont="1" applyBorder="1" applyAlignment="1">
      <alignment vertical="center" wrapText="1"/>
    </xf>
    <xf numFmtId="0" fontId="17" fillId="0" borderId="24" xfId="2" applyFont="1" applyBorder="1" applyAlignment="1">
      <alignment horizontal="left" vertical="center" wrapText="1"/>
    </xf>
    <xf numFmtId="0" fontId="17" fillId="0" borderId="16" xfId="2" applyFont="1" applyBorder="1" applyAlignment="1">
      <alignment horizontal="right" vertical="center"/>
    </xf>
    <xf numFmtId="0" fontId="17" fillId="0" borderId="0" xfId="2" applyFont="1" applyBorder="1" applyAlignment="1">
      <alignment horizontal="left" vertical="center" wrapText="1"/>
    </xf>
    <xf numFmtId="0" fontId="17" fillId="0" borderId="0" xfId="2" applyFont="1" applyBorder="1" applyAlignment="1">
      <alignment horizontal="center" vertical="center" wrapText="1"/>
    </xf>
    <xf numFmtId="0" fontId="17" fillId="0" borderId="0" xfId="2" applyFont="1" applyBorder="1" applyAlignment="1">
      <alignment vertical="center"/>
    </xf>
    <xf numFmtId="0" fontId="17" fillId="0" borderId="0" xfId="2" applyFont="1" applyBorder="1" applyAlignment="1">
      <alignment horizontal="center" vertical="center"/>
    </xf>
    <xf numFmtId="0" fontId="17" fillId="0" borderId="0" xfId="2" applyFont="1" applyBorder="1" applyAlignment="1"/>
    <xf numFmtId="0" fontId="1" fillId="0" borderId="0" xfId="0" applyFont="1" applyBorder="1"/>
    <xf numFmtId="0" fontId="17" fillId="0" borderId="0" xfId="2" applyFont="1" applyBorder="1"/>
    <xf numFmtId="0" fontId="17" fillId="0" borderId="0" xfId="2" applyFont="1" applyBorder="1" applyAlignment="1">
      <alignment horizontal="left" vertical="center"/>
    </xf>
    <xf numFmtId="0" fontId="11" fillId="5" borderId="32" xfId="0" applyFont="1" applyFill="1" applyBorder="1" applyAlignment="1">
      <alignment vertical="top" wrapText="1"/>
    </xf>
    <xf numFmtId="0" fontId="11" fillId="5" borderId="69" xfId="0" applyFont="1" applyFill="1" applyBorder="1" applyAlignment="1">
      <alignment vertical="top" wrapText="1"/>
    </xf>
    <xf numFmtId="0" fontId="11" fillId="0" borderId="32" xfId="0" applyFont="1" applyBorder="1" applyAlignment="1">
      <alignment vertical="top" wrapText="1"/>
    </xf>
    <xf numFmtId="0" fontId="11" fillId="0" borderId="69" xfId="0" applyFont="1" applyBorder="1" applyAlignment="1">
      <alignment vertical="top" wrapText="1"/>
    </xf>
    <xf numFmtId="0" fontId="17" fillId="0" borderId="43" xfId="0" applyFont="1" applyBorder="1" applyAlignment="1">
      <alignment horizontal="left" vertical="top" wrapText="1"/>
    </xf>
    <xf numFmtId="0" fontId="17" fillId="0" borderId="65" xfId="0" applyFont="1" applyBorder="1" applyAlignment="1">
      <alignment horizontal="left" vertical="top" wrapText="1"/>
    </xf>
    <xf numFmtId="2" fontId="17" fillId="0" borderId="43" xfId="0" applyNumberFormat="1" applyFont="1" applyBorder="1" applyAlignment="1">
      <alignment horizontal="justify" vertical="center" wrapText="1"/>
    </xf>
    <xf numFmtId="2" fontId="17" fillId="0" borderId="65" xfId="0" applyNumberFormat="1" applyFont="1" applyBorder="1" applyAlignment="1">
      <alignment horizontal="justify" vertical="center" wrapText="1"/>
    </xf>
    <xf numFmtId="0" fontId="17" fillId="0" borderId="43" xfId="0" applyFont="1" applyBorder="1" applyAlignment="1"/>
    <xf numFmtId="0" fontId="17" fillId="0" borderId="65" xfId="0" applyFont="1" applyBorder="1" applyAlignment="1"/>
    <xf numFmtId="1" fontId="15" fillId="2" borderId="18" xfId="0" quotePrefix="1" applyNumberFormat="1" applyFont="1" applyFill="1" applyBorder="1" applyAlignment="1">
      <alignment horizontal="center" vertical="center" wrapText="1"/>
    </xf>
    <xf numFmtId="2" fontId="19" fillId="0" borderId="43" xfId="0" applyNumberFormat="1" applyFont="1" applyBorder="1" applyAlignment="1">
      <alignment horizontal="justify" vertical="center" wrapText="1"/>
    </xf>
    <xf numFmtId="2" fontId="19" fillId="0" borderId="65" xfId="0" applyNumberFormat="1" applyFont="1" applyBorder="1" applyAlignment="1">
      <alignment horizontal="justify" vertical="center" wrapText="1"/>
    </xf>
    <xf numFmtId="2" fontId="17" fillId="0" borderId="16" xfId="0" applyNumberFormat="1" applyFont="1" applyBorder="1" applyAlignment="1">
      <alignment horizontal="justify" vertical="center" wrapText="1"/>
    </xf>
    <xf numFmtId="2" fontId="17" fillId="0" borderId="7" xfId="0" applyNumberFormat="1" applyFont="1" applyBorder="1" applyAlignment="1">
      <alignment horizontal="justify" vertical="center" wrapText="1"/>
    </xf>
    <xf numFmtId="0" fontId="19" fillId="0" borderId="43" xfId="0" applyFont="1" applyBorder="1" applyAlignment="1"/>
    <xf numFmtId="0" fontId="19" fillId="0" borderId="65" xfId="0" applyFont="1" applyBorder="1" applyAlignment="1"/>
    <xf numFmtId="0" fontId="1" fillId="0" borderId="65" xfId="0" applyFont="1" applyBorder="1" applyAlignment="1">
      <alignment horizontal="justify" vertical="center" wrapText="1"/>
    </xf>
    <xf numFmtId="2" fontId="17" fillId="0" borderId="0" xfId="0" applyNumberFormat="1" applyFont="1" applyBorder="1" applyAlignment="1">
      <alignment horizontal="justify" vertical="center" wrapText="1"/>
    </xf>
    <xf numFmtId="1" fontId="15" fillId="3" borderId="18" xfId="0" quotePrefix="1" applyNumberFormat="1" applyFont="1" applyFill="1" applyBorder="1" applyAlignment="1">
      <alignment horizontal="center" vertical="center" wrapText="1"/>
    </xf>
    <xf numFmtId="1" fontId="1" fillId="3" borderId="8" xfId="0" applyNumberFormat="1" applyFont="1" applyFill="1" applyBorder="1" applyAlignment="1">
      <alignment horizontal="center" vertical="center" wrapText="1"/>
    </xf>
    <xf numFmtId="1" fontId="15" fillId="3" borderId="9" xfId="0" applyNumberFormat="1" applyFont="1" applyFill="1" applyBorder="1" applyAlignment="1">
      <alignment horizontal="center" vertical="center" wrapText="1"/>
    </xf>
    <xf numFmtId="1" fontId="15" fillId="3" borderId="7" xfId="0" applyNumberFormat="1" applyFont="1" applyFill="1" applyBorder="1" applyAlignment="1">
      <alignment horizontal="center" vertical="center" wrapText="1"/>
    </xf>
    <xf numFmtId="1" fontId="15" fillId="3" borderId="10" xfId="0" applyNumberFormat="1" applyFont="1" applyFill="1" applyBorder="1" applyAlignment="1">
      <alignment horizontal="center" vertical="center" wrapText="1"/>
    </xf>
    <xf numFmtId="1" fontId="15" fillId="3" borderId="54" xfId="0" applyNumberFormat="1" applyFont="1" applyFill="1" applyBorder="1" applyAlignment="1">
      <alignment horizontal="center" vertical="center" wrapText="1"/>
    </xf>
    <xf numFmtId="0" fontId="1" fillId="0" borderId="65" xfId="0" applyFont="1" applyBorder="1" applyAlignment="1">
      <alignment horizontal="justify" vertical="center" wrapText="1"/>
    </xf>
    <xf numFmtId="0" fontId="12" fillId="0" borderId="59" xfId="0" applyFont="1" applyBorder="1" applyAlignment="1">
      <alignment wrapText="1"/>
    </xf>
    <xf numFmtId="1" fontId="12" fillId="0" borderId="12" xfId="0" applyNumberFormat="1" applyFont="1" applyBorder="1" applyAlignment="1">
      <alignment horizontal="center" vertical="center" wrapText="1"/>
    </xf>
    <xf numFmtId="0" fontId="16" fillId="3" borderId="1" xfId="0" applyFont="1" applyFill="1" applyBorder="1" applyAlignment="1"/>
    <xf numFmtId="0" fontId="16" fillId="3" borderId="1" xfId="0" applyFont="1" applyFill="1" applyBorder="1" applyAlignment="1">
      <alignment wrapText="1"/>
    </xf>
    <xf numFmtId="0" fontId="12" fillId="0" borderId="12" xfId="0" applyFont="1" applyBorder="1" applyAlignment="1">
      <alignment horizontal="left" vertical="top" wrapText="1"/>
    </xf>
    <xf numFmtId="0" fontId="12" fillId="0" borderId="60" xfId="0" applyFont="1" applyBorder="1" applyAlignment="1">
      <alignment wrapText="1"/>
    </xf>
    <xf numFmtId="0" fontId="12" fillId="0" borderId="44" xfId="0" applyFont="1" applyBorder="1" applyAlignment="1">
      <alignment horizontal="center"/>
    </xf>
    <xf numFmtId="0" fontId="16" fillId="3" borderId="1" xfId="0" applyFont="1" applyFill="1" applyBorder="1" applyAlignment="1">
      <alignment horizontal="left" vertical="top" wrapText="1"/>
    </xf>
    <xf numFmtId="0" fontId="16" fillId="2" borderId="1" xfId="0" applyFont="1" applyFill="1" applyBorder="1" applyAlignment="1">
      <alignment horizontal="justify" vertical="center" wrapText="1"/>
    </xf>
    <xf numFmtId="0" fontId="12" fillId="0" borderId="60" xfId="0" applyFont="1" applyBorder="1" applyAlignment="1">
      <alignment horizontal="left" vertical="top" wrapText="1"/>
    </xf>
    <xf numFmtId="0" fontId="12" fillId="0" borderId="59" xfId="0" applyFont="1" applyBorder="1" applyAlignment="1">
      <alignment horizontal="left" vertical="top" wrapText="1"/>
    </xf>
    <xf numFmtId="0" fontId="12" fillId="5" borderId="4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0" borderId="12" xfId="0" applyFont="1" applyBorder="1" applyAlignment="1">
      <alignment horizontal="center" vertical="center"/>
    </xf>
    <xf numFmtId="1" fontId="16" fillId="2" borderId="17" xfId="0" applyNumberFormat="1" applyFont="1" applyFill="1" applyBorder="1" applyAlignment="1">
      <alignment horizontal="center" vertical="center" wrapText="1"/>
    </xf>
    <xf numFmtId="49" fontId="16" fillId="3" borderId="1" xfId="0" applyNumberFormat="1" applyFont="1" applyFill="1" applyBorder="1" applyAlignment="1">
      <alignment horizontal="justify" vertical="center" wrapText="1"/>
    </xf>
    <xf numFmtId="0" fontId="16" fillId="3" borderId="17" xfId="0"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12" fillId="0" borderId="65" xfId="0" applyFont="1" applyBorder="1" applyAlignment="1">
      <alignment horizontal="center" vertical="center" wrapText="1"/>
    </xf>
    <xf numFmtId="0" fontId="12" fillId="0" borderId="44" xfId="0" applyFont="1" applyBorder="1" applyAlignment="1">
      <alignment wrapText="1"/>
    </xf>
    <xf numFmtId="0" fontId="12" fillId="0" borderId="12" xfId="0" applyFont="1" applyBorder="1" applyAlignment="1">
      <alignment wrapText="1"/>
    </xf>
    <xf numFmtId="0" fontId="12" fillId="5" borderId="52" xfId="0" applyFont="1" applyFill="1" applyBorder="1" applyAlignment="1">
      <alignment horizontal="left" vertical="top" wrapText="1"/>
    </xf>
    <xf numFmtId="0" fontId="12" fillId="5" borderId="55" xfId="0" applyFont="1" applyFill="1" applyBorder="1" applyAlignment="1">
      <alignment horizontal="left" vertical="top" wrapText="1"/>
    </xf>
    <xf numFmtId="0" fontId="12" fillId="5" borderId="12" xfId="0" applyFont="1" applyFill="1" applyBorder="1" applyAlignment="1">
      <alignment horizontal="left" vertical="top" wrapText="1"/>
    </xf>
    <xf numFmtId="0" fontId="12" fillId="5" borderId="65" xfId="0" applyFont="1" applyFill="1" applyBorder="1" applyAlignment="1">
      <alignment horizontal="left" vertical="top" wrapText="1"/>
    </xf>
    <xf numFmtId="1" fontId="12" fillId="5" borderId="44" xfId="0" applyNumberFormat="1" applyFont="1" applyFill="1" applyBorder="1" applyAlignment="1">
      <alignment horizontal="center" vertical="center" wrapText="1"/>
    </xf>
    <xf numFmtId="1" fontId="12" fillId="5" borderId="12" xfId="0" applyNumberFormat="1" applyFont="1" applyFill="1" applyBorder="1" applyAlignment="1">
      <alignment horizontal="center" vertical="center" wrapText="1"/>
    </xf>
    <xf numFmtId="1" fontId="12" fillId="5" borderId="59"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6" fillId="2" borderId="1" xfId="0" applyFont="1" applyFill="1" applyBorder="1" applyAlignment="1">
      <alignment horizontal="left" vertical="top" wrapText="1"/>
    </xf>
    <xf numFmtId="0" fontId="16" fillId="3" borderId="17" xfId="0" applyFont="1" applyFill="1" applyBorder="1" applyAlignment="1"/>
    <xf numFmtId="0" fontId="16" fillId="3" borderId="4" xfId="0" applyFont="1" applyFill="1" applyBorder="1" applyAlignment="1">
      <alignment horizontal="left" vertical="top" wrapText="1"/>
    </xf>
    <xf numFmtId="0" fontId="16" fillId="2" borderId="2" xfId="0" applyFont="1" applyFill="1" applyBorder="1" applyAlignment="1">
      <alignment horizontal="left" vertical="top" wrapText="1"/>
    </xf>
    <xf numFmtId="0" fontId="12" fillId="0" borderId="44" xfId="0" applyFont="1" applyBorder="1" applyAlignment="1">
      <alignment horizontal="left" vertical="top" wrapText="1"/>
    </xf>
    <xf numFmtId="1" fontId="16" fillId="2" borderId="1" xfId="0" applyNumberFormat="1" applyFont="1" applyFill="1" applyBorder="1" applyAlignment="1">
      <alignment horizontal="center" vertical="center" wrapText="1"/>
    </xf>
    <xf numFmtId="49" fontId="16" fillId="3" borderId="1" xfId="0" applyNumberFormat="1" applyFont="1" applyFill="1" applyBorder="1" applyAlignment="1">
      <alignment vertical="center" wrapText="1"/>
    </xf>
    <xf numFmtId="0" fontId="12" fillId="0" borderId="38" xfId="0" applyFont="1" applyBorder="1" applyAlignment="1">
      <alignment horizontal="center" vertical="center"/>
    </xf>
    <xf numFmtId="0" fontId="12" fillId="0" borderId="17" xfId="0" applyFont="1" applyBorder="1" applyAlignment="1">
      <alignment horizontal="center" vertical="center"/>
    </xf>
    <xf numFmtId="0" fontId="12" fillId="0" borderId="1" xfId="0" applyFont="1" applyBorder="1" applyAlignment="1">
      <alignment horizontal="center"/>
    </xf>
    <xf numFmtId="0" fontId="12" fillId="0" borderId="53" xfId="0" applyFont="1" applyBorder="1" applyAlignment="1">
      <alignment horizontal="center" vertical="center"/>
    </xf>
    <xf numFmtId="0" fontId="12" fillId="0" borderId="53" xfId="0" applyFont="1" applyBorder="1" applyAlignment="1">
      <alignment wrapText="1"/>
    </xf>
    <xf numFmtId="0" fontId="16" fillId="2" borderId="4" xfId="0" applyFont="1" applyFill="1" applyBorder="1" applyAlignment="1">
      <alignment horizontal="left" vertical="top" wrapText="1"/>
    </xf>
    <xf numFmtId="1" fontId="16" fillId="2" borderId="1" xfId="0" quotePrefix="1" applyNumberFormat="1" applyFont="1" applyFill="1" applyBorder="1" applyAlignment="1">
      <alignment horizontal="center" vertical="center" wrapText="1"/>
    </xf>
    <xf numFmtId="49" fontId="16" fillId="2" borderId="1" xfId="0" applyNumberFormat="1" applyFont="1" applyFill="1" applyBorder="1" applyAlignment="1">
      <alignment horizontal="justify" vertical="center" wrapText="1"/>
    </xf>
    <xf numFmtId="0" fontId="17" fillId="0" borderId="21" xfId="2" applyFont="1" applyBorder="1" applyAlignment="1">
      <alignment vertical="center"/>
    </xf>
    <xf numFmtId="0" fontId="12" fillId="0" borderId="52" xfId="0" applyFont="1" applyBorder="1" applyAlignment="1">
      <alignment horizontal="center" vertical="center" wrapText="1"/>
    </xf>
    <xf numFmtId="0" fontId="12" fillId="0" borderId="52" xfId="0" applyFont="1" applyBorder="1" applyAlignment="1">
      <alignment horizontal="center" vertical="center"/>
    </xf>
    <xf numFmtId="0" fontId="12" fillId="0" borderId="44" xfId="0" applyFont="1" applyBorder="1" applyAlignment="1">
      <alignment horizontal="center" vertical="center" wrapText="1"/>
    </xf>
    <xf numFmtId="49" fontId="16" fillId="3" borderId="19" xfId="0" applyNumberFormat="1" applyFont="1" applyFill="1" applyBorder="1" applyAlignment="1">
      <alignment horizontal="center" vertical="center" wrapText="1"/>
    </xf>
    <xf numFmtId="0" fontId="29" fillId="4" borderId="12" xfId="0" applyFont="1" applyFill="1" applyBorder="1" applyAlignment="1">
      <alignment horizontal="left" vertical="center" wrapText="1"/>
    </xf>
    <xf numFmtId="49" fontId="12" fillId="2" borderId="1" xfId="0" applyNumberFormat="1" applyFont="1" applyFill="1" applyBorder="1" applyAlignment="1">
      <alignment horizontal="justify" vertical="center" wrapText="1"/>
    </xf>
    <xf numFmtId="0" fontId="17" fillId="0" borderId="53" xfId="0" applyFont="1" applyBorder="1" applyAlignment="1"/>
    <xf numFmtId="0" fontId="11" fillId="0" borderId="56" xfId="0" applyFont="1" applyBorder="1" applyAlignment="1">
      <alignment horizontal="justify" vertical="center" wrapText="1"/>
    </xf>
    <xf numFmtId="0" fontId="11" fillId="0" borderId="76" xfId="0" applyFont="1" applyBorder="1" applyAlignment="1">
      <alignment horizontal="justify" vertical="center" wrapText="1"/>
    </xf>
    <xf numFmtId="2" fontId="17" fillId="0" borderId="0" xfId="0" applyNumberFormat="1" applyFont="1" applyBorder="1" applyAlignment="1">
      <alignment horizontal="justify" vertical="center" wrapText="1"/>
    </xf>
    <xf numFmtId="2" fontId="17" fillId="0" borderId="65" xfId="0" applyNumberFormat="1" applyFont="1" applyBorder="1" applyAlignment="1">
      <alignment horizontal="justify" vertical="center" wrapText="1"/>
    </xf>
    <xf numFmtId="0" fontId="19" fillId="0" borderId="21" xfId="0" applyFont="1" applyBorder="1" applyAlignment="1"/>
    <xf numFmtId="0" fontId="19" fillId="0" borderId="71" xfId="0" applyFont="1" applyBorder="1" applyAlignment="1"/>
    <xf numFmtId="0" fontId="18" fillId="6" borderId="57" xfId="0" applyFont="1" applyFill="1" applyBorder="1" applyAlignment="1">
      <alignment wrapText="1"/>
    </xf>
    <xf numFmtId="0" fontId="18" fillId="6" borderId="59" xfId="0" applyFont="1" applyFill="1" applyBorder="1" applyAlignment="1">
      <alignment wrapText="1"/>
    </xf>
    <xf numFmtId="0" fontId="17" fillId="6" borderId="57" xfId="0" applyFont="1" applyFill="1" applyBorder="1" applyAlignment="1"/>
    <xf numFmtId="0" fontId="17" fillId="6" borderId="59" xfId="0" applyFont="1" applyFill="1" applyBorder="1" applyAlignment="1"/>
    <xf numFmtId="0" fontId="19" fillId="0" borderId="43" xfId="0" applyFont="1" applyBorder="1" applyAlignment="1"/>
    <xf numFmtId="0" fontId="19" fillId="0" borderId="65" xfId="0" applyFont="1" applyBorder="1" applyAlignment="1"/>
    <xf numFmtId="0" fontId="19" fillId="0" borderId="58" xfId="0" applyFont="1" applyBorder="1" applyAlignment="1"/>
    <xf numFmtId="0" fontId="11" fillId="0" borderId="78" xfId="0" applyFont="1" applyBorder="1" applyAlignment="1">
      <alignment horizontal="center" vertical="top" wrapText="1"/>
    </xf>
    <xf numFmtId="0" fontId="11" fillId="0" borderId="32" xfId="0" applyFont="1" applyBorder="1" applyAlignment="1">
      <alignment horizontal="center" vertical="top" wrapText="1"/>
    </xf>
    <xf numFmtId="2" fontId="17" fillId="0" borderId="63" xfId="0" applyNumberFormat="1" applyFont="1" applyBorder="1" applyAlignment="1">
      <alignment horizontal="justify" vertical="center" wrapText="1"/>
    </xf>
    <xf numFmtId="2" fontId="17" fillId="0" borderId="64" xfId="0" applyNumberFormat="1" applyFont="1" applyBorder="1" applyAlignment="1">
      <alignment horizontal="justify" vertical="center" wrapText="1"/>
    </xf>
    <xf numFmtId="0" fontId="11" fillId="0" borderId="77" xfId="0" applyFont="1" applyBorder="1" applyAlignment="1">
      <alignment horizontal="justify" vertical="center" wrapText="1"/>
    </xf>
    <xf numFmtId="0" fontId="17" fillId="0" borderId="63" xfId="0" applyFont="1" applyBorder="1" applyAlignment="1">
      <alignment horizontal="left" vertical="top" wrapText="1"/>
    </xf>
    <xf numFmtId="0" fontId="17" fillId="0" borderId="64" xfId="0" applyFont="1" applyBorder="1" applyAlignment="1">
      <alignment horizontal="left" vertical="top" wrapText="1"/>
    </xf>
    <xf numFmtId="0" fontId="17" fillId="0" borderId="43" xfId="0" applyFont="1" applyBorder="1" applyAlignment="1">
      <alignment horizontal="left" vertical="top" wrapText="1"/>
    </xf>
    <xf numFmtId="0" fontId="17" fillId="0" borderId="65" xfId="0" applyFont="1" applyBorder="1" applyAlignment="1">
      <alignment horizontal="left" vertical="top" wrapText="1"/>
    </xf>
    <xf numFmtId="0" fontId="17" fillId="0" borderId="58" xfId="0" applyFont="1" applyBorder="1" applyAlignment="1"/>
    <xf numFmtId="0" fontId="17" fillId="0" borderId="71" xfId="0" applyFont="1" applyBorder="1" applyAlignment="1"/>
    <xf numFmtId="0" fontId="18" fillId="6" borderId="57" xfId="0" applyFont="1" applyFill="1" applyBorder="1" applyAlignment="1">
      <alignment vertical="top" wrapText="1"/>
    </xf>
    <xf numFmtId="0" fontId="18" fillId="6" borderId="59" xfId="0" applyFont="1" applyFill="1" applyBorder="1" applyAlignment="1">
      <alignment vertical="top" wrapText="1"/>
    </xf>
    <xf numFmtId="2" fontId="17" fillId="0" borderId="43" xfId="0" applyNumberFormat="1" applyFont="1" applyBorder="1" applyAlignment="1">
      <alignment horizontal="justify" vertical="center" wrapText="1"/>
    </xf>
    <xf numFmtId="0" fontId="1" fillId="0" borderId="65" xfId="0" applyFont="1" applyBorder="1" applyAlignment="1">
      <alignment horizontal="justify" vertical="center" wrapText="1"/>
    </xf>
    <xf numFmtId="0" fontId="1" fillId="0" borderId="60" xfId="0" applyFont="1" applyBorder="1" applyAlignment="1">
      <alignment horizontal="justify"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68" xfId="0" applyFont="1" applyBorder="1" applyAlignment="1"/>
    <xf numFmtId="0" fontId="19" fillId="0" borderId="60" xfId="0" applyFont="1" applyBorder="1" applyAlignment="1"/>
    <xf numFmtId="2" fontId="17" fillId="0" borderId="61" xfId="0" applyNumberFormat="1" applyFont="1" applyBorder="1" applyAlignment="1">
      <alignment horizontal="justify" vertical="center" wrapText="1"/>
    </xf>
    <xf numFmtId="0" fontId="11" fillId="5" borderId="78" xfId="0" applyFont="1" applyFill="1" applyBorder="1" applyAlignment="1">
      <alignment horizontal="center" vertical="top" wrapText="1"/>
    </xf>
    <xf numFmtId="0" fontId="11" fillId="5" borderId="32" xfId="0" applyFont="1" applyFill="1" applyBorder="1" applyAlignment="1">
      <alignment horizontal="center" vertical="top" wrapText="1"/>
    </xf>
    <xf numFmtId="0" fontId="17" fillId="5" borderId="79" xfId="0" applyFont="1" applyFill="1" applyBorder="1" applyAlignment="1">
      <alignment horizontal="center" vertical="top" wrapText="1"/>
    </xf>
    <xf numFmtId="0" fontId="17" fillId="5" borderId="24" xfId="0" applyFont="1" applyFill="1" applyBorder="1" applyAlignment="1">
      <alignment horizontal="center" vertical="top"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17" xfId="1" applyFont="1" applyBorder="1" applyAlignment="1">
      <alignment horizontal="left" vertical="top" wrapText="1"/>
    </xf>
    <xf numFmtId="0" fontId="11" fillId="0" borderId="32" xfId="1" applyFont="1" applyBorder="1" applyAlignment="1">
      <alignment horizontal="left" vertical="top" wrapText="1"/>
    </xf>
    <xf numFmtId="0" fontId="11" fillId="0" borderId="4" xfId="1" applyFont="1" applyBorder="1" applyAlignment="1">
      <alignment horizontal="left" vertical="top" wrapText="1"/>
    </xf>
    <xf numFmtId="0" fontId="11" fillId="0" borderId="63" xfId="0" applyFont="1" applyBorder="1" applyAlignment="1">
      <alignment horizontal="left" vertical="top" wrapText="1"/>
    </xf>
    <xf numFmtId="0" fontId="11" fillId="0" borderId="64" xfId="0" applyFont="1" applyBorder="1" applyAlignment="1">
      <alignment horizontal="left" vertical="top" wrapText="1"/>
    </xf>
    <xf numFmtId="0" fontId="11" fillId="0" borderId="15" xfId="0" applyFont="1" applyBorder="1" applyAlignment="1">
      <alignment horizontal="left" vertical="top"/>
    </xf>
    <xf numFmtId="0" fontId="11" fillId="0" borderId="24" xfId="0" applyFont="1" applyBorder="1" applyAlignment="1">
      <alignment horizontal="left" vertical="top"/>
    </xf>
    <xf numFmtId="0" fontId="11" fillId="0" borderId="0" xfId="0" applyFont="1" applyBorder="1" applyAlignment="1">
      <alignment horizontal="left" vertical="top"/>
    </xf>
    <xf numFmtId="0" fontId="11" fillId="0" borderId="16" xfId="0" applyFont="1" applyBorder="1" applyAlignment="1">
      <alignment horizontal="left" vertical="top"/>
    </xf>
    <xf numFmtId="0" fontId="11" fillId="0" borderId="42" xfId="1" applyFont="1" applyBorder="1" applyAlignment="1">
      <alignment horizontal="left" vertical="center" wrapText="1"/>
    </xf>
    <xf numFmtId="0" fontId="11" fillId="0" borderId="45" xfId="1" applyFont="1" applyBorder="1" applyAlignment="1">
      <alignment horizontal="left" vertical="center" wrapText="1"/>
    </xf>
    <xf numFmtId="0" fontId="11" fillId="0" borderId="46" xfId="1" applyFont="1" applyBorder="1" applyAlignment="1">
      <alignment horizontal="left" vertical="center" wrapText="1"/>
    </xf>
    <xf numFmtId="2" fontId="19" fillId="0" borderId="43" xfId="0" applyNumberFormat="1" applyFont="1" applyBorder="1" applyAlignment="1">
      <alignment horizontal="justify" vertical="center" wrapText="1"/>
    </xf>
    <xf numFmtId="2" fontId="19" fillId="0" borderId="65" xfId="0" applyNumberFormat="1" applyFont="1" applyBorder="1" applyAlignment="1">
      <alignment horizontal="justify" vertical="center" wrapText="1"/>
    </xf>
    <xf numFmtId="2" fontId="17" fillId="0" borderId="16" xfId="0" applyNumberFormat="1" applyFont="1" applyBorder="1" applyAlignment="1">
      <alignment horizontal="justify" vertical="center" wrapText="1"/>
    </xf>
    <xf numFmtId="2" fontId="17" fillId="0" borderId="7" xfId="0" applyNumberFormat="1" applyFont="1" applyBorder="1" applyAlignment="1">
      <alignment horizontal="justify" vertical="center" wrapText="1"/>
    </xf>
    <xf numFmtId="0" fontId="19" fillId="0" borderId="19" xfId="0" applyFont="1" applyBorder="1" applyAlignment="1"/>
    <xf numFmtId="0" fontId="19" fillId="0" borderId="5" xfId="0" applyFont="1" applyBorder="1" applyAlignment="1"/>
    <xf numFmtId="0" fontId="17" fillId="0" borderId="17" xfId="2" applyFont="1" applyBorder="1" applyAlignment="1">
      <alignment horizontal="left" vertical="center" wrapText="1"/>
    </xf>
    <xf numFmtId="0" fontId="17" fillId="0" borderId="32" xfId="2" applyFont="1" applyBorder="1" applyAlignment="1">
      <alignment horizontal="left" vertical="center" wrapText="1"/>
    </xf>
    <xf numFmtId="0" fontId="17" fillId="0" borderId="4" xfId="2" applyFont="1" applyBorder="1" applyAlignment="1">
      <alignment horizontal="left" vertical="center" wrapText="1"/>
    </xf>
    <xf numFmtId="0" fontId="11" fillId="0" borderId="41" xfId="1" applyFont="1" applyBorder="1" applyAlignment="1">
      <alignment horizontal="center" vertical="center" wrapText="1"/>
    </xf>
    <xf numFmtId="0" fontId="11" fillId="0" borderId="44" xfId="1" applyFont="1" applyBorder="1" applyAlignment="1">
      <alignment horizontal="center" vertical="center" wrapText="1"/>
    </xf>
    <xf numFmtId="0" fontId="11" fillId="0" borderId="39"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43" xfId="1" applyFont="1" applyBorder="1" applyAlignment="1">
      <alignment horizontal="left" vertical="top" wrapText="1"/>
    </xf>
    <xf numFmtId="0" fontId="11" fillId="0" borderId="0" xfId="1" applyFont="1" applyBorder="1" applyAlignment="1">
      <alignment horizontal="left" vertical="top" wrapText="1"/>
    </xf>
    <xf numFmtId="0" fontId="11" fillId="0" borderId="0" xfId="0" applyFont="1" applyBorder="1" applyAlignment="1">
      <alignment horizontal="left" vertical="top" wrapText="1"/>
    </xf>
    <xf numFmtId="0" fontId="11" fillId="0" borderId="48" xfId="1" applyFont="1" applyBorder="1" applyAlignment="1">
      <alignment horizontal="left" vertical="center" wrapText="1"/>
    </xf>
    <xf numFmtId="0" fontId="11" fillId="0" borderId="49" xfId="1" applyFont="1" applyBorder="1" applyAlignment="1">
      <alignment horizontal="left" vertical="center" wrapText="1"/>
    </xf>
    <xf numFmtId="0" fontId="11" fillId="0" borderId="50" xfId="1" applyFont="1" applyBorder="1" applyAlignment="1">
      <alignment horizontal="left" vertical="center" wrapText="1"/>
    </xf>
    <xf numFmtId="0" fontId="11" fillId="0" borderId="16" xfId="1" applyFont="1" applyBorder="1" applyAlignment="1">
      <alignment horizontal="left" vertical="top"/>
    </xf>
    <xf numFmtId="0" fontId="11" fillId="0" borderId="0" xfId="1" applyFont="1" applyBorder="1" applyAlignment="1">
      <alignment horizontal="left" vertical="top"/>
    </xf>
    <xf numFmtId="0" fontId="11" fillId="0" borderId="17" xfId="1" applyFont="1" applyBorder="1" applyAlignment="1">
      <alignment horizontal="left" vertical="center" wrapText="1"/>
    </xf>
    <xf numFmtId="0" fontId="11" fillId="0" borderId="32" xfId="1" applyFont="1" applyBorder="1" applyAlignment="1">
      <alignment horizontal="left" vertical="center" wrapText="1"/>
    </xf>
    <xf numFmtId="0" fontId="11" fillId="0" borderId="4" xfId="1" applyFont="1" applyBorder="1" applyAlignment="1">
      <alignment horizontal="left" vertical="center" wrapText="1"/>
    </xf>
    <xf numFmtId="0" fontId="11" fillId="0" borderId="47" xfId="1" applyFont="1" applyBorder="1" applyAlignment="1">
      <alignment horizontal="center" vertical="center" wrapText="1"/>
    </xf>
    <xf numFmtId="0" fontId="11" fillId="0" borderId="40" xfId="1" applyFont="1" applyBorder="1" applyAlignment="1">
      <alignment horizontal="center" vertical="center" wrapText="1"/>
    </xf>
    <xf numFmtId="49" fontId="15" fillId="3" borderId="28" xfId="0" applyNumberFormat="1" applyFont="1" applyFill="1" applyBorder="1" applyAlignment="1">
      <alignment horizontal="center" vertical="center" wrapText="1"/>
    </xf>
    <xf numFmtId="49" fontId="15" fillId="3" borderId="26" xfId="0" applyNumberFormat="1" applyFont="1" applyFill="1" applyBorder="1" applyAlignment="1">
      <alignment horizontal="center" vertical="center" wrapText="1"/>
    </xf>
    <xf numFmtId="49" fontId="15" fillId="3" borderId="29" xfId="0" applyNumberFormat="1" applyFont="1" applyFill="1" applyBorder="1" applyAlignment="1">
      <alignment horizontal="center" vertical="center" wrapText="1"/>
    </xf>
    <xf numFmtId="1" fontId="15" fillId="2" borderId="18" xfId="0" quotePrefix="1" applyNumberFormat="1" applyFont="1" applyFill="1" applyBorder="1" applyAlignment="1">
      <alignment horizontal="center" vertical="center" wrapText="1"/>
    </xf>
    <xf numFmtId="1" fontId="1" fillId="0" borderId="7" xfId="0" applyNumberFormat="1" applyFont="1" applyBorder="1" applyAlignment="1">
      <alignment horizontal="center" vertical="center" wrapText="1"/>
    </xf>
    <xf numFmtId="1" fontId="15" fillId="2" borderId="2" xfId="0" applyNumberFormat="1" applyFont="1" applyFill="1" applyBorder="1" applyAlignment="1">
      <alignment horizontal="center" vertical="center" wrapText="1"/>
    </xf>
    <xf numFmtId="1" fontId="15" fillId="0" borderId="3" xfId="0" applyNumberFormat="1" applyFont="1" applyBorder="1" applyAlignment="1">
      <alignment horizontal="center" vertical="center" wrapText="1"/>
    </xf>
    <xf numFmtId="1" fontId="1" fillId="0" borderId="8" xfId="0" applyNumberFormat="1" applyFont="1" applyBorder="1" applyAlignment="1">
      <alignment horizontal="center" vertical="center" wrapText="1"/>
    </xf>
    <xf numFmtId="1" fontId="15" fillId="2" borderId="9" xfId="0" applyNumberFormat="1" applyFont="1" applyFill="1" applyBorder="1" applyAlignment="1">
      <alignment horizontal="center" vertical="center" wrapText="1"/>
    </xf>
    <xf numFmtId="1" fontId="15" fillId="0" borderId="7" xfId="0" applyNumberFormat="1" applyFont="1" applyBorder="1" applyAlignment="1">
      <alignment horizontal="center" vertical="center" wrapText="1"/>
    </xf>
    <xf numFmtId="4" fontId="16" fillId="2" borderId="18" xfId="0" applyNumberFormat="1" applyFont="1" applyFill="1" applyBorder="1" applyAlignment="1">
      <alignment horizontal="center" vertical="center" wrapText="1"/>
    </xf>
    <xf numFmtId="4" fontId="12" fillId="0" borderId="8" xfId="0" applyNumberFormat="1" applyFont="1" applyBorder="1" applyAlignment="1">
      <alignment horizontal="center" vertical="center" wrapText="1"/>
    </xf>
    <xf numFmtId="4" fontId="16" fillId="2" borderId="9" xfId="0" applyNumberFormat="1" applyFont="1" applyFill="1" applyBorder="1" applyAlignment="1">
      <alignment horizontal="center" vertical="center" wrapText="1"/>
    </xf>
    <xf numFmtId="4" fontId="12" fillId="0" borderId="7" xfId="0" applyNumberFormat="1" applyFont="1" applyBorder="1" applyAlignment="1">
      <alignment horizontal="center" vertical="center" wrapText="1"/>
    </xf>
    <xf numFmtId="1" fontId="15" fillId="2" borderId="10" xfId="0" applyNumberFormat="1" applyFont="1" applyFill="1" applyBorder="1" applyAlignment="1">
      <alignment horizontal="center" vertical="center" wrapText="1"/>
    </xf>
    <xf numFmtId="1" fontId="15" fillId="0" borderId="54" xfId="0" applyNumberFormat="1" applyFont="1" applyBorder="1" applyAlignment="1">
      <alignment horizontal="center" vertical="center" wrapText="1"/>
    </xf>
    <xf numFmtId="0" fontId="15" fillId="3" borderId="25" xfId="0" applyFont="1" applyFill="1" applyBorder="1" applyAlignment="1">
      <alignment horizontal="center" wrapText="1"/>
    </xf>
    <xf numFmtId="0" fontId="15" fillId="3" borderId="26" xfId="0" applyFont="1" applyFill="1" applyBorder="1" applyAlignment="1">
      <alignment horizontal="center" wrapText="1"/>
    </xf>
    <xf numFmtId="0" fontId="15" fillId="3" borderId="27" xfId="0" applyFont="1" applyFill="1" applyBorder="1" applyAlignment="1">
      <alignment horizontal="center" wrapText="1"/>
    </xf>
    <xf numFmtId="0" fontId="17" fillId="0" borderId="68" xfId="0" applyFont="1" applyFill="1" applyBorder="1" applyAlignment="1">
      <alignment horizontal="left" vertical="top" wrapText="1"/>
    </xf>
    <xf numFmtId="0" fontId="17" fillId="0" borderId="60" xfId="0" applyFont="1" applyFill="1" applyBorder="1" applyAlignment="1">
      <alignment horizontal="left" vertical="top" wrapText="1"/>
    </xf>
    <xf numFmtId="0" fontId="17" fillId="6" borderId="63" xfId="0" applyFont="1" applyFill="1" applyBorder="1" applyAlignment="1"/>
    <xf numFmtId="0" fontId="17" fillId="6" borderId="64" xfId="0" applyFont="1" applyFill="1" applyBorder="1" applyAlignment="1"/>
    <xf numFmtId="0" fontId="17" fillId="0" borderId="58" xfId="0" applyFont="1" applyBorder="1" applyAlignment="1">
      <alignment horizontal="left" vertical="top" wrapText="1"/>
    </xf>
    <xf numFmtId="0" fontId="17" fillId="0" borderId="71" xfId="0" applyFont="1" applyBorder="1" applyAlignment="1">
      <alignment horizontal="left" vertical="top" wrapText="1"/>
    </xf>
    <xf numFmtId="0" fontId="15" fillId="3"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5" fillId="2" borderId="72" xfId="0" applyFont="1" applyFill="1" applyBorder="1" applyAlignment="1">
      <alignment horizontal="justify" vertical="center" wrapText="1"/>
    </xf>
    <xf numFmtId="0" fontId="1" fillId="0" borderId="73" xfId="0" applyFont="1" applyBorder="1" applyAlignment="1">
      <alignment horizontal="justify" vertical="center" wrapText="1"/>
    </xf>
    <xf numFmtId="1" fontId="15" fillId="2" borderId="18" xfId="0"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13" fillId="2" borderId="51" xfId="0" applyFont="1" applyFill="1" applyBorder="1" applyAlignment="1">
      <alignment horizontal="justify" vertical="center" wrapText="1"/>
    </xf>
    <xf numFmtId="0" fontId="11" fillId="0" borderId="74" xfId="0" applyFont="1" applyBorder="1" applyAlignment="1"/>
    <xf numFmtId="0" fontId="17" fillId="0" borderId="43" xfId="0" applyFont="1" applyBorder="1" applyAlignment="1"/>
    <xf numFmtId="0" fontId="17" fillId="0" borderId="65" xfId="0" applyFont="1" applyBorder="1" applyAlignment="1"/>
    <xf numFmtId="1" fontId="15" fillId="2" borderId="45" xfId="0" applyNumberFormat="1" applyFont="1" applyFill="1" applyBorder="1" applyAlignment="1">
      <alignment horizontal="center" vertical="center" wrapText="1"/>
    </xf>
    <xf numFmtId="1" fontId="15" fillId="0" borderId="75" xfId="0" applyNumberFormat="1" applyFont="1" applyBorder="1" applyAlignment="1">
      <alignment horizontal="center" vertical="center" wrapText="1"/>
    </xf>
    <xf numFmtId="0" fontId="17" fillId="0" borderId="63" xfId="0" applyFont="1" applyBorder="1" applyAlignment="1"/>
    <xf numFmtId="0" fontId="17" fillId="0" borderId="64" xfId="0" applyFont="1" applyBorder="1" applyAlignment="1"/>
    <xf numFmtId="0" fontId="18" fillId="6" borderId="67" xfId="0" applyFont="1" applyFill="1" applyBorder="1" applyAlignment="1">
      <alignment vertical="top" wrapText="1"/>
    </xf>
    <xf numFmtId="0" fontId="18" fillId="0" borderId="68" xfId="0" applyFont="1" applyBorder="1" applyAlignment="1">
      <alignment wrapText="1"/>
    </xf>
    <xf numFmtId="0" fontId="18" fillId="0" borderId="60" xfId="0" applyFont="1" applyBorder="1" applyAlignment="1">
      <alignment wrapText="1"/>
    </xf>
    <xf numFmtId="0" fontId="17" fillId="0" borderId="62" xfId="0" applyFont="1" applyFill="1" applyBorder="1" applyAlignment="1">
      <alignment horizontal="left" vertical="top" wrapText="1"/>
    </xf>
  </cellXfs>
  <cellStyles count="4">
    <cellStyle name="Explanatory Text" xfId="2" builtinId="53"/>
    <cellStyle name="Normal" xfId="0" builtinId="0"/>
    <cellStyle name="Normal 2" xfId="3"/>
    <cellStyle name="Warning Text" xfId="1" builtinId="1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41"/>
  <sheetViews>
    <sheetView tabSelected="1" topLeftCell="A208" zoomScaleNormal="100" workbookViewId="0">
      <selection sqref="A1:M236"/>
    </sheetView>
  </sheetViews>
  <sheetFormatPr defaultColWidth="9.140625" defaultRowHeight="16.5" x14ac:dyDescent="0.3"/>
  <cols>
    <col min="1" max="1" width="7" style="2" customWidth="1"/>
    <col min="2" max="2" width="126.7109375" style="2" customWidth="1"/>
    <col min="3" max="3" width="16" style="3" customWidth="1"/>
    <col min="4" max="4" width="11.140625" style="2" customWidth="1"/>
    <col min="5" max="6" width="11.5703125" style="2" customWidth="1"/>
    <col min="7" max="7" width="12.42578125" style="2" customWidth="1"/>
    <col min="8" max="8" width="8.85546875" style="2" bestFit="1" customWidth="1"/>
    <col min="9" max="9" width="11.85546875" style="2" customWidth="1"/>
    <col min="10" max="11" width="11" style="2" customWidth="1"/>
    <col min="12" max="12" width="11.85546875" style="2" customWidth="1"/>
    <col min="13" max="13" width="8.85546875" style="2" bestFit="1" customWidth="1"/>
    <col min="14" max="15" width="7.5703125" style="2" customWidth="1"/>
    <col min="16" max="18" width="7" style="2" customWidth="1"/>
    <col min="19" max="16384" width="9.140625" style="2"/>
  </cols>
  <sheetData>
    <row r="2" spans="1:13" ht="17.25" x14ac:dyDescent="0.35">
      <c r="A2" s="17"/>
      <c r="B2" s="18" t="s">
        <v>6</v>
      </c>
      <c r="C2" s="19"/>
      <c r="D2" s="17"/>
      <c r="E2" s="17"/>
      <c r="F2" s="17"/>
      <c r="G2" s="17"/>
      <c r="H2" s="17"/>
      <c r="I2" s="17"/>
      <c r="J2" s="17"/>
      <c r="K2" s="17"/>
      <c r="L2" s="17"/>
      <c r="M2" s="17"/>
    </row>
    <row r="3" spans="1:13" ht="17.25" x14ac:dyDescent="0.35">
      <c r="A3" s="17"/>
      <c r="B3" s="18" t="s">
        <v>90</v>
      </c>
      <c r="C3" s="19"/>
      <c r="D3" s="17"/>
      <c r="E3" s="17"/>
      <c r="F3" s="17"/>
      <c r="G3" s="17"/>
      <c r="H3" s="17"/>
      <c r="I3" s="17"/>
      <c r="J3" s="17"/>
      <c r="K3" s="17"/>
      <c r="L3" s="17"/>
      <c r="M3" s="17"/>
    </row>
    <row r="4" spans="1:13" ht="30" x14ac:dyDescent="0.35">
      <c r="A4" s="17"/>
      <c r="B4" s="18" t="s">
        <v>53</v>
      </c>
      <c r="C4" s="19"/>
      <c r="D4" s="17"/>
      <c r="E4" s="17"/>
      <c r="F4" s="17"/>
      <c r="G4" s="17"/>
      <c r="H4" s="17"/>
      <c r="I4" s="17"/>
      <c r="J4" s="17"/>
      <c r="K4" s="17"/>
      <c r="L4" s="17"/>
      <c r="M4" s="17"/>
    </row>
    <row r="5" spans="1:13" ht="23.25" customHeight="1" x14ac:dyDescent="0.35">
      <c r="A5" s="17"/>
      <c r="B5" s="20" t="s">
        <v>91</v>
      </c>
      <c r="C5" s="19"/>
      <c r="D5" s="21"/>
      <c r="E5" s="21"/>
      <c r="F5" s="21"/>
      <c r="G5" s="17"/>
      <c r="H5" s="17"/>
      <c r="I5" s="17"/>
      <c r="J5" s="17"/>
      <c r="K5" s="17"/>
      <c r="L5" s="17"/>
      <c r="M5" s="17"/>
    </row>
    <row r="6" spans="1:13" ht="17.25" x14ac:dyDescent="0.35">
      <c r="A6" s="17"/>
      <c r="B6" s="20" t="s">
        <v>92</v>
      </c>
      <c r="C6" s="19"/>
      <c r="D6" s="21"/>
      <c r="E6" s="21"/>
      <c r="F6" s="21"/>
      <c r="G6" s="17"/>
      <c r="H6" s="17"/>
      <c r="I6" s="17"/>
      <c r="J6" s="17"/>
      <c r="K6" s="17"/>
      <c r="L6" s="17"/>
      <c r="M6" s="17"/>
    </row>
    <row r="7" spans="1:13" ht="17.25" x14ac:dyDescent="0.35">
      <c r="A7" s="17"/>
      <c r="B7" s="20" t="s">
        <v>54</v>
      </c>
      <c r="C7" s="19"/>
      <c r="D7" s="21"/>
      <c r="E7" s="21"/>
      <c r="F7" s="21"/>
      <c r="G7" s="17"/>
      <c r="H7" s="17"/>
      <c r="I7" s="17"/>
      <c r="J7" s="17"/>
      <c r="K7" s="17"/>
      <c r="L7" s="17"/>
      <c r="M7" s="17"/>
    </row>
    <row r="8" spans="1:13" ht="17.25" x14ac:dyDescent="0.35">
      <c r="A8" s="17"/>
      <c r="B8" s="20" t="s">
        <v>55</v>
      </c>
      <c r="C8" s="19"/>
      <c r="D8" s="21"/>
      <c r="E8" s="21"/>
      <c r="F8" s="21"/>
      <c r="G8" s="17"/>
      <c r="H8" s="17"/>
      <c r="I8" s="17"/>
      <c r="J8" s="17"/>
      <c r="K8" s="17"/>
      <c r="L8" s="17"/>
      <c r="M8" s="17"/>
    </row>
    <row r="9" spans="1:13" ht="17.25" x14ac:dyDescent="0.35">
      <c r="A9" s="17"/>
      <c r="B9" s="20" t="s">
        <v>62</v>
      </c>
      <c r="C9" s="19"/>
      <c r="D9" s="21"/>
      <c r="E9" s="21"/>
      <c r="F9" s="21"/>
      <c r="G9" s="17"/>
      <c r="H9" s="17"/>
      <c r="I9" s="17"/>
      <c r="J9" s="17"/>
      <c r="K9" s="17"/>
      <c r="L9" s="17"/>
      <c r="M9" s="17"/>
    </row>
    <row r="10" spans="1:13" ht="17.25" x14ac:dyDescent="0.35">
      <c r="A10" s="17"/>
      <c r="B10" s="22" t="s">
        <v>93</v>
      </c>
      <c r="C10" s="23"/>
      <c r="D10" s="21"/>
      <c r="E10" s="21"/>
      <c r="F10" s="21"/>
      <c r="G10" s="17"/>
      <c r="H10" s="17"/>
      <c r="I10" s="17"/>
      <c r="J10" s="17"/>
      <c r="K10" s="17"/>
      <c r="L10" s="17"/>
      <c r="M10" s="17"/>
    </row>
    <row r="11" spans="1:13" ht="336.75" customHeight="1" x14ac:dyDescent="0.35">
      <c r="A11" s="17"/>
      <c r="B11" s="14" t="s">
        <v>135</v>
      </c>
      <c r="C11" s="24"/>
      <c r="D11" s="17"/>
      <c r="E11" s="17"/>
      <c r="F11" s="17"/>
      <c r="G11" s="17"/>
      <c r="H11" s="17"/>
      <c r="I11" s="17"/>
      <c r="J11" s="17"/>
      <c r="K11" s="17"/>
      <c r="L11" s="17"/>
      <c r="M11" s="17"/>
    </row>
    <row r="12" spans="1:13" ht="114" customHeight="1" thickBot="1" x14ac:dyDescent="0.4">
      <c r="A12" s="17"/>
      <c r="B12" s="272" t="s">
        <v>155</v>
      </c>
      <c r="C12" s="19"/>
      <c r="D12" s="17"/>
      <c r="E12" s="17"/>
      <c r="F12" s="17"/>
      <c r="G12" s="24"/>
      <c r="H12" s="17"/>
      <c r="I12" s="17"/>
      <c r="J12" s="17"/>
      <c r="K12" s="17"/>
      <c r="L12" s="17"/>
      <c r="M12" s="17"/>
    </row>
    <row r="13" spans="1:13" ht="48.75" customHeight="1" thickBot="1" x14ac:dyDescent="0.4">
      <c r="A13" s="17"/>
      <c r="B13" s="17"/>
      <c r="C13" s="19"/>
      <c r="D13" s="373" t="s">
        <v>18</v>
      </c>
      <c r="E13" s="374"/>
      <c r="F13" s="374"/>
      <c r="G13" s="374"/>
      <c r="H13" s="375"/>
      <c r="I13" s="357" t="s">
        <v>19</v>
      </c>
      <c r="J13" s="358"/>
      <c r="K13" s="358"/>
      <c r="L13" s="358"/>
      <c r="M13" s="359"/>
    </row>
    <row r="14" spans="1:13" ht="30.75" thickBot="1" x14ac:dyDescent="0.35">
      <c r="A14" s="382" t="s">
        <v>48</v>
      </c>
      <c r="B14" s="383"/>
      <c r="C14" s="383"/>
      <c r="D14" s="25" t="s">
        <v>11</v>
      </c>
      <c r="E14" s="26" t="s">
        <v>12</v>
      </c>
      <c r="F14" s="26" t="s">
        <v>95</v>
      </c>
      <c r="G14" s="26" t="s">
        <v>13</v>
      </c>
      <c r="H14" s="27"/>
      <c r="I14" s="28" t="s">
        <v>11</v>
      </c>
      <c r="J14" s="26" t="s">
        <v>12</v>
      </c>
      <c r="K14" s="26" t="s">
        <v>95</v>
      </c>
      <c r="L14" s="26" t="s">
        <v>13</v>
      </c>
      <c r="M14" s="29"/>
    </row>
    <row r="15" spans="1:13" ht="30.75" thickBot="1" x14ac:dyDescent="0.35">
      <c r="A15" s="30" t="s">
        <v>0</v>
      </c>
      <c r="B15" s="31" t="s">
        <v>1</v>
      </c>
      <c r="C15" s="32" t="s">
        <v>2</v>
      </c>
      <c r="D15" s="33" t="s">
        <v>14</v>
      </c>
      <c r="E15" s="34" t="s">
        <v>15</v>
      </c>
      <c r="F15" s="34" t="s">
        <v>16</v>
      </c>
      <c r="G15" s="34" t="s">
        <v>96</v>
      </c>
      <c r="H15" s="35" t="s">
        <v>17</v>
      </c>
      <c r="I15" s="36" t="s">
        <v>14</v>
      </c>
      <c r="J15" s="34" t="s">
        <v>15</v>
      </c>
      <c r="K15" s="34" t="s">
        <v>16</v>
      </c>
      <c r="L15" s="34" t="s">
        <v>16</v>
      </c>
      <c r="M15" s="37" t="s">
        <v>17</v>
      </c>
    </row>
    <row r="16" spans="1:13" x14ac:dyDescent="0.3">
      <c r="A16" s="387" t="s">
        <v>5</v>
      </c>
      <c r="B16" s="388"/>
      <c r="C16" s="386">
        <f>C18+C83+C93+C104+C166</f>
        <v>100</v>
      </c>
      <c r="D16" s="360"/>
      <c r="E16" s="360"/>
      <c r="F16" s="216"/>
      <c r="G16" s="360"/>
      <c r="H16" s="367"/>
      <c r="I16" s="360"/>
      <c r="J16" s="360"/>
      <c r="K16" s="207"/>
      <c r="L16" s="360"/>
      <c r="M16" s="367"/>
    </row>
    <row r="17" spans="1:13" ht="17.25" thickBot="1" x14ac:dyDescent="0.35">
      <c r="A17" s="316"/>
      <c r="B17" s="389"/>
      <c r="C17" s="361"/>
      <c r="D17" s="361"/>
      <c r="E17" s="364"/>
      <c r="F17" s="217"/>
      <c r="G17" s="364"/>
      <c r="H17" s="368"/>
      <c r="I17" s="364"/>
      <c r="J17" s="364"/>
      <c r="K17" s="217"/>
      <c r="L17" s="364"/>
      <c r="M17" s="368"/>
    </row>
    <row r="18" spans="1:13" x14ac:dyDescent="0.3">
      <c r="A18" s="384">
        <v>1</v>
      </c>
      <c r="B18" s="390" t="s">
        <v>94</v>
      </c>
      <c r="C18" s="394">
        <f>C20+C30+C40+C51+C62+C73</f>
        <v>40</v>
      </c>
      <c r="D18" s="362"/>
      <c r="E18" s="365"/>
      <c r="F18" s="218"/>
      <c r="G18" s="365"/>
      <c r="H18" s="369"/>
      <c r="I18" s="371"/>
      <c r="J18" s="371"/>
      <c r="K18" s="220"/>
      <c r="L18" s="371"/>
      <c r="M18" s="369"/>
    </row>
    <row r="19" spans="1:13" ht="17.25" thickBot="1" x14ac:dyDescent="0.35">
      <c r="A19" s="385"/>
      <c r="B19" s="391"/>
      <c r="C19" s="395"/>
      <c r="D19" s="363"/>
      <c r="E19" s="366"/>
      <c r="F19" s="219"/>
      <c r="G19" s="366"/>
      <c r="H19" s="370"/>
      <c r="I19" s="372"/>
      <c r="J19" s="372"/>
      <c r="K19" s="221"/>
      <c r="L19" s="372"/>
      <c r="M19" s="370"/>
    </row>
    <row r="20" spans="1:13" ht="18" thickBot="1" x14ac:dyDescent="0.4">
      <c r="A20" s="239" t="s">
        <v>4</v>
      </c>
      <c r="B20" s="225" t="s">
        <v>83</v>
      </c>
      <c r="C20" s="112">
        <v>7</v>
      </c>
      <c r="D20" s="96"/>
      <c r="E20" s="89"/>
      <c r="F20" s="89"/>
      <c r="G20" s="89"/>
      <c r="H20" s="90"/>
      <c r="I20" s="91"/>
      <c r="J20" s="91"/>
      <c r="K20" s="91"/>
      <c r="L20" s="91"/>
      <c r="M20" s="92"/>
    </row>
    <row r="21" spans="1:13" ht="33.75" customHeight="1" x14ac:dyDescent="0.35">
      <c r="A21" s="114"/>
      <c r="B21" s="399" t="s">
        <v>101</v>
      </c>
      <c r="C21" s="400"/>
      <c r="D21" s="93"/>
      <c r="E21" s="93"/>
      <c r="F21" s="93"/>
      <c r="G21" s="93"/>
      <c r="H21" s="93"/>
      <c r="I21" s="93"/>
      <c r="J21" s="93"/>
      <c r="K21" s="93"/>
      <c r="L21" s="93"/>
      <c r="M21" s="94"/>
    </row>
    <row r="22" spans="1:13" ht="30" x14ac:dyDescent="0.35">
      <c r="A22" s="138"/>
      <c r="B22" s="113" t="s">
        <v>137</v>
      </c>
      <c r="C22" s="77">
        <v>7</v>
      </c>
      <c r="D22" s="80"/>
      <c r="E22" s="80"/>
      <c r="F22" s="80"/>
      <c r="G22" s="80"/>
      <c r="H22" s="80"/>
      <c r="I22" s="80"/>
      <c r="J22" s="80"/>
      <c r="K22" s="80"/>
      <c r="L22" s="80"/>
      <c r="M22" s="95"/>
    </row>
    <row r="23" spans="1:13" ht="30" x14ac:dyDescent="0.35">
      <c r="A23" s="138"/>
      <c r="B23" s="113" t="s">
        <v>136</v>
      </c>
      <c r="C23" s="77">
        <v>6</v>
      </c>
      <c r="D23" s="80"/>
      <c r="E23" s="80"/>
      <c r="F23" s="80"/>
      <c r="G23" s="80"/>
      <c r="H23" s="80"/>
      <c r="I23" s="80"/>
      <c r="J23" s="80"/>
      <c r="K23" s="80"/>
      <c r="L23" s="80"/>
      <c r="M23" s="95"/>
    </row>
    <row r="24" spans="1:13" ht="45" x14ac:dyDescent="0.35">
      <c r="A24" s="138"/>
      <c r="B24" s="223" t="s">
        <v>157</v>
      </c>
      <c r="C24" s="224">
        <v>0</v>
      </c>
      <c r="D24" s="80"/>
      <c r="E24" s="80"/>
      <c r="F24" s="80"/>
      <c r="G24" s="80"/>
      <c r="H24" s="80"/>
      <c r="I24" s="80"/>
      <c r="J24" s="80"/>
      <c r="K24" s="80"/>
      <c r="L24" s="80"/>
      <c r="M24" s="95"/>
    </row>
    <row r="25" spans="1:13" ht="28.5" customHeight="1" x14ac:dyDescent="0.3">
      <c r="A25" s="138"/>
      <c r="B25" s="398" t="s">
        <v>111</v>
      </c>
      <c r="C25" s="300"/>
      <c r="D25" s="80"/>
      <c r="E25" s="80"/>
      <c r="F25" s="80"/>
      <c r="G25" s="80"/>
      <c r="H25" s="80"/>
      <c r="I25" s="80"/>
      <c r="J25" s="80"/>
      <c r="K25" s="80"/>
      <c r="L25" s="80"/>
      <c r="M25" s="95"/>
    </row>
    <row r="26" spans="1:13" ht="17.25" x14ac:dyDescent="0.35">
      <c r="A26" s="138"/>
      <c r="B26" s="76" t="s">
        <v>8</v>
      </c>
      <c r="C26" s="95"/>
      <c r="D26" s="80"/>
      <c r="E26" s="80"/>
      <c r="F26" s="80"/>
      <c r="G26" s="80"/>
      <c r="H26" s="80"/>
      <c r="I26" s="80"/>
      <c r="J26" s="80"/>
      <c r="K26" s="80"/>
      <c r="L26" s="80"/>
      <c r="M26" s="95"/>
    </row>
    <row r="27" spans="1:13" ht="17.25" x14ac:dyDescent="0.35">
      <c r="A27" s="138"/>
      <c r="B27" s="76" t="s">
        <v>9</v>
      </c>
      <c r="C27" s="95"/>
      <c r="D27" s="80"/>
      <c r="E27" s="80"/>
      <c r="F27" s="80"/>
      <c r="G27" s="80"/>
      <c r="H27" s="80"/>
      <c r="I27" s="80"/>
      <c r="J27" s="80"/>
      <c r="K27" s="80"/>
      <c r="L27" s="80"/>
      <c r="M27" s="95"/>
    </row>
    <row r="28" spans="1:13" ht="17.25" x14ac:dyDescent="0.35">
      <c r="A28" s="214"/>
      <c r="B28" s="76" t="s">
        <v>10</v>
      </c>
      <c r="C28" s="95"/>
      <c r="D28" s="80"/>
      <c r="E28" s="80"/>
      <c r="F28" s="80"/>
      <c r="G28" s="80"/>
      <c r="H28" s="80"/>
      <c r="I28" s="80"/>
      <c r="J28" s="80"/>
      <c r="K28" s="80"/>
      <c r="L28" s="80"/>
      <c r="M28" s="95"/>
    </row>
    <row r="29" spans="1:13" ht="18" thickBot="1" x14ac:dyDescent="0.4">
      <c r="A29" s="115"/>
      <c r="B29" s="97" t="s">
        <v>97</v>
      </c>
      <c r="C29" s="98"/>
      <c r="D29" s="80"/>
      <c r="E29" s="80"/>
      <c r="F29" s="80"/>
      <c r="G29" s="80"/>
      <c r="H29" s="80"/>
      <c r="I29" s="80"/>
      <c r="J29" s="80"/>
      <c r="K29" s="80"/>
      <c r="L29" s="80"/>
      <c r="M29" s="95"/>
    </row>
    <row r="30" spans="1:13" ht="27.75" customHeight="1" thickBot="1" x14ac:dyDescent="0.4">
      <c r="A30" s="239" t="s">
        <v>3</v>
      </c>
      <c r="B30" s="226" t="s">
        <v>63</v>
      </c>
      <c r="C30" s="106">
        <v>7</v>
      </c>
      <c r="D30" s="89"/>
      <c r="E30" s="89"/>
      <c r="F30" s="89"/>
      <c r="G30" s="89"/>
      <c r="H30" s="99"/>
      <c r="I30" s="89"/>
      <c r="J30" s="89"/>
      <c r="K30" s="89"/>
      <c r="L30" s="89"/>
      <c r="M30" s="99"/>
    </row>
    <row r="31" spans="1:13" ht="36" customHeight="1" x14ac:dyDescent="0.35">
      <c r="A31" s="38"/>
      <c r="B31" s="399" t="s">
        <v>101</v>
      </c>
      <c r="C31" s="400"/>
      <c r="D31" s="80"/>
      <c r="E31" s="80"/>
      <c r="F31" s="80"/>
      <c r="G31" s="80"/>
      <c r="H31" s="80"/>
      <c r="I31" s="80"/>
      <c r="J31" s="80"/>
      <c r="K31" s="80"/>
      <c r="L31" s="80"/>
      <c r="M31" s="95"/>
    </row>
    <row r="32" spans="1:13" ht="30" x14ac:dyDescent="0.35">
      <c r="A32" s="38"/>
      <c r="B32" s="41" t="s">
        <v>138</v>
      </c>
      <c r="C32" s="77">
        <v>7</v>
      </c>
      <c r="D32" s="80"/>
      <c r="E32" s="80"/>
      <c r="F32" s="80"/>
      <c r="G32" s="80"/>
      <c r="H32" s="80"/>
      <c r="I32" s="80"/>
      <c r="J32" s="80"/>
      <c r="K32" s="80"/>
      <c r="L32" s="80"/>
      <c r="M32" s="95"/>
    </row>
    <row r="33" spans="1:13" ht="30" x14ac:dyDescent="0.35">
      <c r="A33" s="38"/>
      <c r="B33" s="41" t="s">
        <v>139</v>
      </c>
      <c r="C33" s="77">
        <v>6</v>
      </c>
      <c r="D33" s="80"/>
      <c r="E33" s="80"/>
      <c r="F33" s="80"/>
      <c r="G33" s="80"/>
      <c r="H33" s="80"/>
      <c r="I33" s="80"/>
      <c r="J33" s="80"/>
      <c r="K33" s="80"/>
      <c r="L33" s="80"/>
      <c r="M33" s="95"/>
    </row>
    <row r="34" spans="1:13" ht="45" x14ac:dyDescent="0.3">
      <c r="A34" s="38"/>
      <c r="B34" s="227" t="s">
        <v>140</v>
      </c>
      <c r="C34" s="224">
        <v>0</v>
      </c>
      <c r="D34" s="80"/>
      <c r="E34" s="80"/>
      <c r="F34" s="80"/>
      <c r="G34" s="80"/>
      <c r="H34" s="80"/>
      <c r="I34" s="80"/>
      <c r="J34" s="80"/>
      <c r="K34" s="80"/>
      <c r="L34" s="80"/>
      <c r="M34" s="95"/>
    </row>
    <row r="35" spans="1:13" ht="33" customHeight="1" x14ac:dyDescent="0.35">
      <c r="A35" s="138"/>
      <c r="B35" s="281" t="s">
        <v>110</v>
      </c>
      <c r="C35" s="282"/>
      <c r="D35" s="80"/>
      <c r="E35" s="80"/>
      <c r="F35" s="80"/>
      <c r="G35" s="80"/>
      <c r="H35" s="80"/>
      <c r="I35" s="80"/>
      <c r="J35" s="80"/>
      <c r="K35" s="80"/>
      <c r="L35" s="80"/>
      <c r="M35" s="95"/>
    </row>
    <row r="36" spans="1:13" ht="17.25" x14ac:dyDescent="0.35">
      <c r="A36" s="138"/>
      <c r="B36" s="396" t="s">
        <v>8</v>
      </c>
      <c r="C36" s="397"/>
      <c r="D36" s="80"/>
      <c r="E36" s="80"/>
      <c r="F36" s="80"/>
      <c r="G36" s="80"/>
      <c r="H36" s="80"/>
      <c r="I36" s="80"/>
      <c r="J36" s="80"/>
      <c r="K36" s="80"/>
      <c r="L36" s="80"/>
      <c r="M36" s="95"/>
    </row>
    <row r="37" spans="1:13" ht="17.25" x14ac:dyDescent="0.35">
      <c r="A37" s="138"/>
      <c r="B37" s="392" t="s">
        <v>9</v>
      </c>
      <c r="C37" s="393"/>
      <c r="D37" s="80"/>
      <c r="E37" s="80"/>
      <c r="F37" s="80"/>
      <c r="G37" s="80"/>
      <c r="H37" s="80"/>
      <c r="I37" s="80"/>
      <c r="J37" s="80"/>
      <c r="K37" s="80"/>
      <c r="L37" s="80"/>
      <c r="M37" s="95"/>
    </row>
    <row r="38" spans="1:13" ht="17.25" x14ac:dyDescent="0.35">
      <c r="A38" s="214"/>
      <c r="B38" s="205" t="s">
        <v>10</v>
      </c>
      <c r="C38" s="206"/>
      <c r="D38" s="80"/>
      <c r="E38" s="80"/>
      <c r="F38" s="80"/>
      <c r="G38" s="80"/>
      <c r="H38" s="80"/>
      <c r="I38" s="80"/>
      <c r="J38" s="80"/>
      <c r="K38" s="80"/>
      <c r="L38" s="80"/>
      <c r="M38" s="95"/>
    </row>
    <row r="39" spans="1:13" ht="18" thickBot="1" x14ac:dyDescent="0.4">
      <c r="A39" s="115"/>
      <c r="B39" s="297" t="s">
        <v>97</v>
      </c>
      <c r="C39" s="298"/>
      <c r="D39" s="80"/>
      <c r="E39" s="80"/>
      <c r="F39" s="80"/>
      <c r="G39" s="80"/>
      <c r="H39" s="80"/>
      <c r="I39" s="80"/>
      <c r="J39" s="80"/>
      <c r="K39" s="80"/>
      <c r="L39" s="80"/>
      <c r="M39" s="95"/>
    </row>
    <row r="40" spans="1:13" ht="16.5" customHeight="1" thickBot="1" x14ac:dyDescent="0.4">
      <c r="A40" s="110" t="s">
        <v>40</v>
      </c>
      <c r="B40" s="107" t="s">
        <v>106</v>
      </c>
      <c r="C40" s="106">
        <v>6</v>
      </c>
      <c r="D40" s="89"/>
      <c r="E40" s="89"/>
      <c r="F40" s="89"/>
      <c r="G40" s="89"/>
      <c r="H40" s="99"/>
      <c r="I40" s="89"/>
      <c r="J40" s="89"/>
      <c r="K40" s="89"/>
      <c r="L40" s="89"/>
      <c r="M40" s="99"/>
    </row>
    <row r="41" spans="1:13" ht="33.75" customHeight="1" x14ac:dyDescent="0.3">
      <c r="A41" s="114"/>
      <c r="B41" s="376" t="s">
        <v>88</v>
      </c>
      <c r="C41" s="401"/>
      <c r="D41" s="93"/>
      <c r="E41" s="93"/>
      <c r="F41" s="93"/>
      <c r="G41" s="93"/>
      <c r="H41" s="93"/>
      <c r="I41" s="93"/>
      <c r="J41" s="93"/>
      <c r="K41" s="93"/>
      <c r="L41" s="93"/>
      <c r="M41" s="94"/>
    </row>
    <row r="42" spans="1:13" ht="30" x14ac:dyDescent="0.3">
      <c r="A42" s="38"/>
      <c r="B42" s="39" t="s">
        <v>102</v>
      </c>
      <c r="C42" s="40">
        <v>6</v>
      </c>
      <c r="D42" s="80"/>
      <c r="E42" s="80"/>
      <c r="F42" s="80"/>
      <c r="G42" s="80"/>
      <c r="H42" s="80"/>
      <c r="I42" s="80"/>
      <c r="J42" s="80"/>
      <c r="K42" s="80"/>
      <c r="L42" s="80"/>
      <c r="M42" s="95"/>
    </row>
    <row r="43" spans="1:13" ht="30" x14ac:dyDescent="0.3">
      <c r="A43" s="38"/>
      <c r="B43" s="39" t="s">
        <v>103</v>
      </c>
      <c r="C43" s="40">
        <v>5</v>
      </c>
      <c r="D43" s="80"/>
      <c r="E43" s="80"/>
      <c r="F43" s="80"/>
      <c r="G43" s="80"/>
      <c r="H43" s="80"/>
      <c r="I43" s="80"/>
      <c r="J43" s="80"/>
      <c r="K43" s="80"/>
      <c r="L43" s="80"/>
      <c r="M43" s="95"/>
    </row>
    <row r="44" spans="1:13" ht="30" x14ac:dyDescent="0.3">
      <c r="A44" s="38"/>
      <c r="B44" s="39" t="s">
        <v>104</v>
      </c>
      <c r="C44" s="40">
        <v>4</v>
      </c>
      <c r="D44" s="80"/>
      <c r="E44" s="80"/>
      <c r="F44" s="80"/>
      <c r="G44" s="80"/>
      <c r="H44" s="80"/>
      <c r="I44" s="80"/>
      <c r="J44" s="80"/>
      <c r="K44" s="80"/>
      <c r="L44" s="80"/>
      <c r="M44" s="95"/>
    </row>
    <row r="45" spans="1:13" x14ac:dyDescent="0.3">
      <c r="A45" s="38"/>
      <c r="B45" s="39" t="s">
        <v>105</v>
      </c>
      <c r="C45" s="40">
        <v>0</v>
      </c>
      <c r="D45" s="80"/>
      <c r="E45" s="80"/>
      <c r="F45" s="80"/>
      <c r="G45" s="80"/>
      <c r="H45" s="80"/>
      <c r="I45" s="80"/>
      <c r="J45" s="80"/>
      <c r="K45" s="80"/>
      <c r="L45" s="80"/>
      <c r="M45" s="95"/>
    </row>
    <row r="46" spans="1:13" ht="17.25" x14ac:dyDescent="0.35">
      <c r="A46" s="38"/>
      <c r="B46" s="378" t="s">
        <v>56</v>
      </c>
      <c r="C46" s="379"/>
      <c r="D46" s="80"/>
      <c r="E46" s="80"/>
      <c r="F46" s="80"/>
      <c r="G46" s="80"/>
      <c r="H46" s="80"/>
      <c r="I46" s="80"/>
      <c r="J46" s="80"/>
      <c r="K46" s="80"/>
      <c r="L46" s="80"/>
      <c r="M46" s="95"/>
    </row>
    <row r="47" spans="1:13" x14ac:dyDescent="0.3">
      <c r="A47" s="38"/>
      <c r="B47" s="290" t="s">
        <v>8</v>
      </c>
      <c r="C47" s="291"/>
      <c r="D47" s="80"/>
      <c r="E47" s="80"/>
      <c r="F47" s="80"/>
      <c r="G47" s="80"/>
      <c r="H47" s="80"/>
      <c r="I47" s="80"/>
      <c r="J47" s="80"/>
      <c r="K47" s="80"/>
      <c r="L47" s="80"/>
      <c r="M47" s="95"/>
    </row>
    <row r="48" spans="1:13" x14ac:dyDescent="0.3">
      <c r="A48" s="38"/>
      <c r="B48" s="301" t="s">
        <v>9</v>
      </c>
      <c r="C48" s="278"/>
      <c r="D48" s="80"/>
      <c r="E48" s="80"/>
      <c r="F48" s="80"/>
      <c r="G48" s="80"/>
      <c r="H48" s="80"/>
      <c r="I48" s="80"/>
      <c r="J48" s="80"/>
      <c r="K48" s="80"/>
      <c r="L48" s="80"/>
      <c r="M48" s="95"/>
    </row>
    <row r="49" spans="1:13" x14ac:dyDescent="0.3">
      <c r="A49" s="38"/>
      <c r="B49" s="203" t="s">
        <v>10</v>
      </c>
      <c r="C49" s="204"/>
      <c r="D49" s="80"/>
      <c r="E49" s="80"/>
      <c r="F49" s="80"/>
      <c r="G49" s="80"/>
      <c r="H49" s="80"/>
      <c r="I49" s="80"/>
      <c r="J49" s="80"/>
      <c r="K49" s="80"/>
      <c r="L49" s="80"/>
      <c r="M49" s="95"/>
    </row>
    <row r="50" spans="1:13" ht="18" thickBot="1" x14ac:dyDescent="0.4">
      <c r="A50" s="38"/>
      <c r="B50" s="392" t="s">
        <v>97</v>
      </c>
      <c r="C50" s="393"/>
      <c r="D50" s="80"/>
      <c r="E50" s="80"/>
      <c r="F50" s="80"/>
      <c r="G50" s="80"/>
      <c r="H50" s="80"/>
      <c r="I50" s="80"/>
      <c r="J50" s="80"/>
      <c r="K50" s="80"/>
      <c r="L50" s="80"/>
      <c r="M50" s="95"/>
    </row>
    <row r="51" spans="1:13" ht="18" thickBot="1" x14ac:dyDescent="0.4">
      <c r="A51" s="105" t="s">
        <v>38</v>
      </c>
      <c r="B51" s="107" t="s">
        <v>57</v>
      </c>
      <c r="C51" s="108">
        <v>5</v>
      </c>
      <c r="D51" s="101"/>
      <c r="E51" s="89"/>
      <c r="F51" s="89"/>
      <c r="G51" s="89"/>
      <c r="H51" s="99"/>
      <c r="I51" s="89"/>
      <c r="J51" s="89"/>
      <c r="K51" s="89"/>
      <c r="L51" s="89"/>
      <c r="M51" s="99"/>
    </row>
    <row r="52" spans="1:13" ht="31.5" customHeight="1" x14ac:dyDescent="0.3">
      <c r="A52" s="114"/>
      <c r="B52" s="376" t="s">
        <v>89</v>
      </c>
      <c r="C52" s="377"/>
      <c r="D52" s="80"/>
      <c r="E52" s="80"/>
      <c r="F52" s="80"/>
      <c r="G52" s="80"/>
      <c r="H52" s="80"/>
      <c r="I52" s="80"/>
      <c r="J52" s="80"/>
      <c r="K52" s="80"/>
      <c r="L52" s="80"/>
      <c r="M52" s="95"/>
    </row>
    <row r="53" spans="1:13" x14ac:dyDescent="0.3">
      <c r="A53" s="38"/>
      <c r="B53" s="39" t="s">
        <v>108</v>
      </c>
      <c r="C53" s="40">
        <v>5</v>
      </c>
      <c r="D53" s="80"/>
      <c r="E53" s="80"/>
      <c r="F53" s="80"/>
      <c r="G53" s="80"/>
      <c r="H53" s="80"/>
      <c r="I53" s="80"/>
      <c r="J53" s="80"/>
      <c r="K53" s="80"/>
      <c r="L53" s="80"/>
      <c r="M53" s="95"/>
    </row>
    <row r="54" spans="1:13" ht="18.75" customHeight="1" x14ac:dyDescent="0.3">
      <c r="A54" s="38"/>
      <c r="B54" s="39" t="s">
        <v>109</v>
      </c>
      <c r="C54" s="40">
        <v>4</v>
      </c>
      <c r="D54" s="80"/>
      <c r="E54" s="80"/>
      <c r="F54" s="80"/>
      <c r="G54" s="80"/>
      <c r="H54" s="80"/>
      <c r="I54" s="80"/>
      <c r="J54" s="80"/>
      <c r="K54" s="80"/>
      <c r="L54" s="80"/>
      <c r="M54" s="95"/>
    </row>
    <row r="55" spans="1:13" ht="19.5" customHeight="1" x14ac:dyDescent="0.3">
      <c r="A55" s="38"/>
      <c r="B55" s="39" t="s">
        <v>107</v>
      </c>
      <c r="C55" s="40">
        <v>3</v>
      </c>
      <c r="D55" s="80"/>
      <c r="E55" s="80"/>
      <c r="F55" s="80"/>
      <c r="G55" s="80"/>
      <c r="H55" s="80"/>
      <c r="I55" s="80"/>
      <c r="J55" s="80"/>
      <c r="K55" s="80"/>
      <c r="L55" s="80"/>
      <c r="M55" s="95"/>
    </row>
    <row r="56" spans="1:13" x14ac:dyDescent="0.3">
      <c r="A56" s="38"/>
      <c r="B56" s="39" t="s">
        <v>58</v>
      </c>
      <c r="C56" s="40">
        <v>0</v>
      </c>
      <c r="D56" s="80"/>
      <c r="E56" s="80"/>
      <c r="F56" s="80"/>
      <c r="G56" s="80"/>
      <c r="H56" s="80"/>
      <c r="I56" s="80"/>
      <c r="J56" s="80"/>
      <c r="K56" s="80"/>
      <c r="L56" s="80"/>
      <c r="M56" s="95"/>
    </row>
    <row r="57" spans="1:13" ht="17.25" x14ac:dyDescent="0.35">
      <c r="A57" s="38"/>
      <c r="B57" s="283" t="s">
        <v>56</v>
      </c>
      <c r="C57" s="284"/>
      <c r="D57" s="80"/>
      <c r="E57" s="80"/>
      <c r="F57" s="80"/>
      <c r="G57" s="80"/>
      <c r="H57" s="80"/>
      <c r="I57" s="80"/>
      <c r="J57" s="80"/>
      <c r="K57" s="80"/>
      <c r="L57" s="80"/>
      <c r="M57" s="95"/>
    </row>
    <row r="58" spans="1:13" ht="17.25" customHeight="1" x14ac:dyDescent="0.3">
      <c r="A58" s="138"/>
      <c r="B58" s="295" t="s">
        <v>8</v>
      </c>
      <c r="C58" s="296"/>
      <c r="D58" s="80"/>
      <c r="E58" s="80"/>
      <c r="F58" s="80"/>
      <c r="G58" s="80"/>
      <c r="H58" s="80"/>
      <c r="I58" s="80"/>
      <c r="J58" s="80"/>
      <c r="K58" s="80"/>
      <c r="L58" s="80"/>
      <c r="M58" s="95"/>
    </row>
    <row r="59" spans="1:13" ht="17.25" customHeight="1" x14ac:dyDescent="0.3">
      <c r="A59" s="138"/>
      <c r="B59" s="295" t="s">
        <v>9</v>
      </c>
      <c r="C59" s="296"/>
      <c r="D59" s="80"/>
      <c r="E59" s="80"/>
      <c r="F59" s="80"/>
      <c r="G59" s="80"/>
      <c r="H59" s="80"/>
      <c r="I59" s="80"/>
      <c r="J59" s="80"/>
      <c r="K59" s="80"/>
      <c r="L59" s="80"/>
      <c r="M59" s="95"/>
    </row>
    <row r="60" spans="1:13" ht="17.25" customHeight="1" x14ac:dyDescent="0.3">
      <c r="A60" s="214"/>
      <c r="B60" s="201" t="s">
        <v>10</v>
      </c>
      <c r="C60" s="202"/>
      <c r="D60" s="80"/>
      <c r="E60" s="80"/>
      <c r="F60" s="80"/>
      <c r="G60" s="80"/>
      <c r="H60" s="80"/>
      <c r="I60" s="80"/>
      <c r="J60" s="80"/>
      <c r="K60" s="80"/>
      <c r="L60" s="80"/>
      <c r="M60" s="95"/>
    </row>
    <row r="61" spans="1:13" ht="18" customHeight="1" thickBot="1" x14ac:dyDescent="0.35">
      <c r="A61" s="115"/>
      <c r="B61" s="380" t="s">
        <v>97</v>
      </c>
      <c r="C61" s="381"/>
      <c r="D61" s="80"/>
      <c r="E61" s="80"/>
      <c r="F61" s="80"/>
      <c r="G61" s="80"/>
      <c r="H61" s="80"/>
      <c r="I61" s="80"/>
      <c r="J61" s="80"/>
      <c r="K61" s="80"/>
      <c r="L61" s="80"/>
      <c r="M61" s="95"/>
    </row>
    <row r="62" spans="1:13" ht="18" thickBot="1" x14ac:dyDescent="0.4">
      <c r="A62" s="238" t="s">
        <v>39</v>
      </c>
      <c r="B62" s="230" t="s">
        <v>64</v>
      </c>
      <c r="C62" s="108">
        <f>SUM(C63:C67)</f>
        <v>10</v>
      </c>
      <c r="D62" s="101"/>
      <c r="E62" s="89"/>
      <c r="F62" s="89"/>
      <c r="G62" s="89"/>
      <c r="H62" s="99"/>
      <c r="I62" s="89"/>
      <c r="J62" s="89"/>
      <c r="K62" s="89"/>
      <c r="L62" s="89"/>
      <c r="M62" s="100"/>
    </row>
    <row r="63" spans="1:13" ht="23.25" customHeight="1" x14ac:dyDescent="0.35">
      <c r="A63" s="138"/>
      <c r="B63" s="228" t="s">
        <v>133</v>
      </c>
      <c r="C63" s="229">
        <v>3</v>
      </c>
      <c r="D63" s="80"/>
      <c r="E63" s="80"/>
      <c r="F63" s="80"/>
      <c r="G63" s="80"/>
      <c r="H63" s="80"/>
      <c r="I63" s="80"/>
      <c r="J63" s="80"/>
      <c r="K63" s="80"/>
      <c r="L63" s="80"/>
      <c r="M63" s="95"/>
    </row>
    <row r="64" spans="1:13" ht="23.25" customHeight="1" x14ac:dyDescent="0.35">
      <c r="A64" s="222"/>
      <c r="B64" s="228" t="s">
        <v>132</v>
      </c>
      <c r="C64" s="229">
        <v>3</v>
      </c>
      <c r="D64" s="80"/>
      <c r="E64" s="80"/>
      <c r="F64" s="80"/>
      <c r="G64" s="80"/>
      <c r="H64" s="80"/>
      <c r="I64" s="80"/>
      <c r="J64" s="80"/>
      <c r="K64" s="80"/>
      <c r="L64" s="80"/>
      <c r="M64" s="95"/>
    </row>
    <row r="65" spans="1:13" ht="17.25" x14ac:dyDescent="0.35">
      <c r="A65" s="138"/>
      <c r="B65" s="117" t="s">
        <v>117</v>
      </c>
      <c r="C65" s="42">
        <v>2</v>
      </c>
      <c r="D65" s="80"/>
      <c r="E65" s="80"/>
      <c r="F65" s="80"/>
      <c r="G65" s="80"/>
      <c r="H65" s="80"/>
      <c r="I65" s="80"/>
      <c r="J65" s="80"/>
      <c r="K65" s="80"/>
      <c r="L65" s="80"/>
      <c r="M65" s="95"/>
    </row>
    <row r="66" spans="1:13" ht="17.25" x14ac:dyDescent="0.35">
      <c r="A66" s="38"/>
      <c r="B66" s="41" t="s">
        <v>116</v>
      </c>
      <c r="C66" s="42">
        <v>1</v>
      </c>
      <c r="D66" s="80"/>
      <c r="E66" s="80"/>
      <c r="F66" s="80"/>
      <c r="G66" s="80"/>
      <c r="H66" s="80"/>
      <c r="I66" s="80"/>
      <c r="J66" s="80"/>
      <c r="K66" s="80"/>
      <c r="L66" s="80"/>
      <c r="M66" s="95"/>
    </row>
    <row r="67" spans="1:13" ht="17.25" x14ac:dyDescent="0.35">
      <c r="A67" s="38"/>
      <c r="B67" s="41" t="s">
        <v>115</v>
      </c>
      <c r="C67" s="42">
        <v>1</v>
      </c>
      <c r="D67" s="80"/>
      <c r="E67" s="80"/>
      <c r="F67" s="80"/>
      <c r="G67" s="80"/>
      <c r="H67" s="80"/>
      <c r="I67" s="80"/>
      <c r="J67" s="80"/>
      <c r="K67" s="80"/>
      <c r="L67" s="80"/>
      <c r="M67" s="95"/>
    </row>
    <row r="68" spans="1:13" ht="32.25" customHeight="1" x14ac:dyDescent="0.35">
      <c r="A68" s="38"/>
      <c r="B68" s="281" t="s">
        <v>141</v>
      </c>
      <c r="C68" s="282"/>
      <c r="D68" s="80"/>
      <c r="E68" s="80"/>
      <c r="F68" s="80"/>
      <c r="G68" s="80"/>
      <c r="H68" s="80"/>
      <c r="I68" s="80"/>
      <c r="J68" s="80"/>
      <c r="K68" s="80"/>
      <c r="L68" s="80"/>
      <c r="M68" s="95"/>
    </row>
    <row r="69" spans="1:13" ht="17.25" x14ac:dyDescent="0.35">
      <c r="A69" s="138"/>
      <c r="B69" s="102" t="s">
        <v>8</v>
      </c>
      <c r="C69" s="116"/>
      <c r="D69" s="80"/>
      <c r="E69" s="80"/>
      <c r="F69" s="80"/>
      <c r="G69" s="80"/>
      <c r="H69" s="80"/>
      <c r="I69" s="80"/>
      <c r="J69" s="80"/>
      <c r="K69" s="80"/>
      <c r="L69" s="80"/>
      <c r="M69" s="95"/>
    </row>
    <row r="70" spans="1:13" ht="17.25" x14ac:dyDescent="0.35">
      <c r="A70" s="138"/>
      <c r="B70" s="43" t="s">
        <v>9</v>
      </c>
      <c r="C70" s="103"/>
      <c r="D70" s="80"/>
      <c r="E70" s="80"/>
      <c r="F70" s="80"/>
      <c r="G70" s="80"/>
      <c r="H70" s="80"/>
      <c r="I70" s="80"/>
      <c r="J70" s="80"/>
      <c r="K70" s="80"/>
      <c r="L70" s="80"/>
      <c r="M70" s="95"/>
    </row>
    <row r="71" spans="1:13" ht="17.25" x14ac:dyDescent="0.35">
      <c r="A71" s="214"/>
      <c r="B71" s="43" t="s">
        <v>10</v>
      </c>
      <c r="C71" s="206"/>
      <c r="D71" s="80"/>
      <c r="E71" s="80"/>
      <c r="F71" s="80"/>
      <c r="G71" s="80"/>
      <c r="H71" s="80"/>
      <c r="I71" s="80"/>
      <c r="J71" s="80"/>
      <c r="K71" s="80"/>
      <c r="L71" s="80"/>
      <c r="M71" s="95"/>
    </row>
    <row r="72" spans="1:13" ht="18" thickBot="1" x14ac:dyDescent="0.4">
      <c r="A72" s="115"/>
      <c r="B72" s="43" t="s">
        <v>97</v>
      </c>
      <c r="C72" s="103"/>
      <c r="D72" s="80"/>
      <c r="E72" s="80"/>
      <c r="F72" s="80"/>
      <c r="G72" s="80"/>
      <c r="H72" s="80"/>
      <c r="I72" s="80"/>
      <c r="J72" s="80"/>
      <c r="K72" s="80"/>
      <c r="L72" s="80"/>
      <c r="M72" s="95"/>
    </row>
    <row r="73" spans="1:13" ht="18" thickBot="1" x14ac:dyDescent="0.4">
      <c r="A73" s="105" t="s">
        <v>41</v>
      </c>
      <c r="B73" s="107" t="s">
        <v>65</v>
      </c>
      <c r="C73" s="106">
        <v>5</v>
      </c>
      <c r="D73" s="89"/>
      <c r="E73" s="89"/>
      <c r="F73" s="89"/>
      <c r="G73" s="89"/>
      <c r="H73" s="89"/>
      <c r="I73" s="89"/>
      <c r="J73" s="89"/>
      <c r="K73" s="89"/>
      <c r="L73" s="89"/>
      <c r="M73" s="89"/>
    </row>
    <row r="74" spans="1:13" ht="17.25" x14ac:dyDescent="0.35">
      <c r="A74" s="38"/>
      <c r="B74" s="274" t="s">
        <v>70</v>
      </c>
      <c r="C74" s="274"/>
      <c r="D74" s="80"/>
      <c r="E74" s="80"/>
      <c r="F74" s="80"/>
      <c r="G74" s="80"/>
      <c r="H74" s="80"/>
      <c r="I74" s="80"/>
      <c r="J74" s="80"/>
      <c r="K74" s="80"/>
      <c r="L74" s="80"/>
      <c r="M74" s="95"/>
    </row>
    <row r="75" spans="1:13" ht="17.25" x14ac:dyDescent="0.35">
      <c r="A75" s="38"/>
      <c r="B75" s="79" t="s">
        <v>143</v>
      </c>
      <c r="C75" s="85">
        <v>5</v>
      </c>
      <c r="D75" s="80"/>
      <c r="E75" s="80"/>
      <c r="F75" s="80"/>
      <c r="G75" s="80"/>
      <c r="H75" s="80"/>
      <c r="I75" s="80"/>
      <c r="J75" s="80"/>
      <c r="K75" s="80"/>
      <c r="L75" s="80"/>
      <c r="M75" s="95"/>
    </row>
    <row r="76" spans="1:13" ht="17.25" x14ac:dyDescent="0.35">
      <c r="A76" s="38"/>
      <c r="B76" s="79" t="s">
        <v>142</v>
      </c>
      <c r="C76" s="85">
        <v>4</v>
      </c>
      <c r="D76" s="80"/>
      <c r="E76" s="80"/>
      <c r="F76" s="80"/>
      <c r="G76" s="80"/>
      <c r="H76" s="80"/>
      <c r="I76" s="80"/>
      <c r="J76" s="80"/>
      <c r="K76" s="80"/>
      <c r="L76" s="80"/>
      <c r="M76" s="95"/>
    </row>
    <row r="77" spans="1:13" ht="17.25" x14ac:dyDescent="0.35">
      <c r="A77" s="38"/>
      <c r="B77" s="79" t="s">
        <v>112</v>
      </c>
      <c r="C77" s="85">
        <v>3</v>
      </c>
      <c r="D77" s="80"/>
      <c r="E77" s="80"/>
      <c r="F77" s="80"/>
      <c r="G77" s="80"/>
      <c r="H77" s="80"/>
      <c r="I77" s="80"/>
      <c r="J77" s="80"/>
      <c r="K77" s="80"/>
      <c r="L77" s="80"/>
      <c r="M77" s="95"/>
    </row>
    <row r="78" spans="1:13" ht="17.25" x14ac:dyDescent="0.35">
      <c r="A78" s="138"/>
      <c r="B78" s="283" t="s">
        <v>56</v>
      </c>
      <c r="C78" s="284"/>
      <c r="D78" s="80"/>
      <c r="E78" s="80"/>
      <c r="F78" s="80"/>
      <c r="G78" s="80"/>
      <c r="H78" s="80"/>
      <c r="I78" s="80"/>
      <c r="J78" s="80"/>
      <c r="K78" s="80"/>
      <c r="L78" s="80"/>
      <c r="M78" s="95"/>
    </row>
    <row r="79" spans="1:13" x14ac:dyDescent="0.3">
      <c r="A79" s="138"/>
      <c r="B79" s="293" t="s">
        <v>8</v>
      </c>
      <c r="C79" s="294"/>
      <c r="D79" s="80"/>
      <c r="E79" s="80"/>
      <c r="F79" s="80"/>
      <c r="G79" s="80"/>
      <c r="H79" s="80"/>
      <c r="I79" s="80"/>
      <c r="J79" s="80"/>
      <c r="K79" s="80"/>
      <c r="L79" s="80"/>
      <c r="M79" s="95"/>
    </row>
    <row r="80" spans="1:13" x14ac:dyDescent="0.3">
      <c r="A80" s="138"/>
      <c r="B80" s="295" t="s">
        <v>9</v>
      </c>
      <c r="C80" s="296"/>
      <c r="D80" s="80"/>
      <c r="E80" s="80"/>
      <c r="F80" s="80"/>
      <c r="G80" s="80"/>
      <c r="H80" s="80"/>
      <c r="I80" s="80"/>
      <c r="J80" s="80"/>
      <c r="K80" s="80"/>
      <c r="L80" s="80"/>
      <c r="M80" s="95"/>
    </row>
    <row r="81" spans="1:18" x14ac:dyDescent="0.3">
      <c r="A81" s="214"/>
      <c r="B81" s="201" t="s">
        <v>10</v>
      </c>
      <c r="C81" s="202"/>
      <c r="D81" s="80"/>
      <c r="E81" s="80"/>
      <c r="F81" s="80"/>
      <c r="G81" s="80"/>
      <c r="H81" s="80"/>
      <c r="I81" s="80"/>
      <c r="J81" s="80"/>
      <c r="K81" s="80"/>
      <c r="L81" s="80"/>
      <c r="M81" s="95"/>
    </row>
    <row r="82" spans="1:18" ht="18" thickBot="1" x14ac:dyDescent="0.4">
      <c r="A82" s="115"/>
      <c r="B82" s="297" t="s">
        <v>97</v>
      </c>
      <c r="C82" s="298"/>
      <c r="D82" s="104"/>
      <c r="E82" s="104"/>
      <c r="F82" s="104"/>
      <c r="G82" s="104"/>
      <c r="H82" s="104"/>
      <c r="I82" s="104"/>
      <c r="J82" s="104"/>
      <c r="K82" s="104"/>
      <c r="L82" s="104"/>
      <c r="M82" s="98"/>
    </row>
    <row r="83" spans="1:18" ht="17.25" thickBot="1" x14ac:dyDescent="0.35">
      <c r="A83" s="231">
        <v>2</v>
      </c>
      <c r="B83" s="231" t="s">
        <v>113</v>
      </c>
      <c r="C83" s="237">
        <f>C84+C86+C87+C85</f>
        <v>8</v>
      </c>
      <c r="D83" s="112"/>
      <c r="E83" s="112"/>
      <c r="F83" s="112"/>
      <c r="G83" s="112"/>
      <c r="H83" s="123"/>
      <c r="I83" s="112"/>
      <c r="J83" s="112"/>
      <c r="K83" s="112"/>
      <c r="L83" s="112"/>
      <c r="M83" s="123"/>
    </row>
    <row r="84" spans="1:18" ht="17.25" customHeight="1" x14ac:dyDescent="0.3">
      <c r="A84" s="120"/>
      <c r="B84" s="232" t="s">
        <v>66</v>
      </c>
      <c r="C84" s="234">
        <v>2</v>
      </c>
      <c r="D84" s="81"/>
      <c r="E84" s="81"/>
      <c r="F84" s="81"/>
      <c r="G84" s="81"/>
      <c r="H84" s="81"/>
      <c r="I84" s="81"/>
      <c r="J84" s="81"/>
      <c r="K84" s="81"/>
      <c r="L84" s="81"/>
      <c r="M84" s="122"/>
    </row>
    <row r="85" spans="1:18" ht="38.25" customHeight="1" x14ac:dyDescent="0.3">
      <c r="A85" s="120"/>
      <c r="B85" s="233" t="s">
        <v>59</v>
      </c>
      <c r="C85" s="235">
        <v>2</v>
      </c>
      <c r="D85" s="81"/>
      <c r="E85" s="81"/>
      <c r="F85" s="81"/>
      <c r="G85" s="81"/>
      <c r="H85" s="81"/>
      <c r="I85" s="81"/>
      <c r="J85" s="81"/>
      <c r="K85" s="81"/>
      <c r="L85" s="81"/>
      <c r="M85" s="122"/>
    </row>
    <row r="86" spans="1:18" x14ac:dyDescent="0.3">
      <c r="A86" s="120"/>
      <c r="B86" s="233" t="s">
        <v>98</v>
      </c>
      <c r="C86" s="236">
        <v>2</v>
      </c>
      <c r="D86" s="81"/>
      <c r="E86" s="81"/>
      <c r="F86" s="81"/>
      <c r="G86" s="81"/>
      <c r="H86" s="81"/>
      <c r="I86" s="81"/>
      <c r="J86" s="81"/>
      <c r="K86" s="81"/>
      <c r="L86" s="81"/>
      <c r="M86" s="122"/>
    </row>
    <row r="87" spans="1:18" ht="17.25" x14ac:dyDescent="0.35">
      <c r="A87" s="120"/>
      <c r="B87" s="223" t="s">
        <v>60</v>
      </c>
      <c r="C87" s="236">
        <v>2</v>
      </c>
      <c r="D87" s="81"/>
      <c r="E87" s="81"/>
      <c r="F87" s="81"/>
      <c r="G87" s="81"/>
      <c r="H87" s="81"/>
      <c r="I87" s="81"/>
      <c r="J87" s="81"/>
      <c r="K87" s="81"/>
      <c r="L87" s="81"/>
      <c r="M87" s="122"/>
      <c r="Q87" s="1"/>
      <c r="R87" s="4"/>
    </row>
    <row r="88" spans="1:18" ht="30.75" customHeight="1" x14ac:dyDescent="0.35">
      <c r="A88" s="121"/>
      <c r="B88" s="281" t="s">
        <v>120</v>
      </c>
      <c r="C88" s="282"/>
      <c r="D88" s="81"/>
      <c r="E88" s="81"/>
      <c r="F88" s="81"/>
      <c r="G88" s="81"/>
      <c r="H88" s="81"/>
      <c r="I88" s="81"/>
      <c r="J88" s="81"/>
      <c r="K88" s="81"/>
      <c r="L88" s="81"/>
      <c r="M88" s="122"/>
      <c r="Q88" s="1"/>
      <c r="R88" s="4"/>
    </row>
    <row r="89" spans="1:18" ht="14.45" customHeight="1" x14ac:dyDescent="0.3">
      <c r="A89" s="121"/>
      <c r="B89" s="290" t="s">
        <v>8</v>
      </c>
      <c r="C89" s="291"/>
      <c r="D89" s="81"/>
      <c r="E89" s="81"/>
      <c r="F89" s="81"/>
      <c r="G89" s="81"/>
      <c r="H89" s="81"/>
      <c r="I89" s="81"/>
      <c r="J89" s="81"/>
      <c r="K89" s="81"/>
      <c r="L89" s="81"/>
      <c r="M89" s="122"/>
      <c r="Q89" s="1"/>
      <c r="R89" s="4"/>
    </row>
    <row r="90" spans="1:18" ht="14.45" customHeight="1" x14ac:dyDescent="0.3">
      <c r="A90" s="138"/>
      <c r="B90" s="301" t="s">
        <v>9</v>
      </c>
      <c r="C90" s="278"/>
      <c r="D90" s="81"/>
      <c r="E90" s="81"/>
      <c r="F90" s="81"/>
      <c r="G90" s="81"/>
      <c r="H90" s="81"/>
      <c r="I90" s="81"/>
      <c r="J90" s="81"/>
      <c r="K90" s="81"/>
      <c r="L90" s="81"/>
      <c r="M90" s="122"/>
    </row>
    <row r="91" spans="1:18" ht="14.45" customHeight="1" x14ac:dyDescent="0.3">
      <c r="A91" s="214"/>
      <c r="B91" s="203" t="s">
        <v>10</v>
      </c>
      <c r="C91" s="204"/>
      <c r="D91" s="81"/>
      <c r="E91" s="81"/>
      <c r="F91" s="81"/>
      <c r="G91" s="81"/>
      <c r="H91" s="81"/>
      <c r="I91" s="81"/>
      <c r="J91" s="81"/>
      <c r="K91" s="81"/>
      <c r="L91" s="81"/>
      <c r="M91" s="122"/>
    </row>
    <row r="92" spans="1:18" ht="15" customHeight="1" thickBot="1" x14ac:dyDescent="0.4">
      <c r="A92" s="138"/>
      <c r="B92" s="285" t="s">
        <v>97</v>
      </c>
      <c r="C92" s="286"/>
      <c r="D92" s="81"/>
      <c r="E92" s="81"/>
      <c r="F92" s="81"/>
      <c r="G92" s="81"/>
      <c r="H92" s="81"/>
      <c r="I92" s="81"/>
      <c r="J92" s="81"/>
      <c r="K92" s="81"/>
      <c r="L92" s="81"/>
      <c r="M92" s="122"/>
    </row>
    <row r="93" spans="1:18" ht="30.75" thickBot="1" x14ac:dyDescent="0.35">
      <c r="A93" s="47">
        <v>3</v>
      </c>
      <c r="B93" s="240" t="s">
        <v>118</v>
      </c>
      <c r="C93" s="44">
        <f>SUM(C94:C98)</f>
        <v>7</v>
      </c>
      <c r="D93" s="44"/>
      <c r="E93" s="49"/>
      <c r="F93" s="49"/>
      <c r="G93" s="49"/>
      <c r="H93" s="123"/>
      <c r="I93" s="49"/>
      <c r="J93" s="49"/>
      <c r="K93" s="49"/>
      <c r="L93" s="49"/>
      <c r="M93" s="124"/>
    </row>
    <row r="94" spans="1:18" ht="33" customHeight="1" x14ac:dyDescent="0.3">
      <c r="A94" s="126"/>
      <c r="B94" s="227" t="s">
        <v>134</v>
      </c>
      <c r="C94" s="241">
        <v>2</v>
      </c>
      <c r="D94" s="82"/>
      <c r="E94" s="82"/>
      <c r="F94" s="82"/>
      <c r="G94" s="82"/>
      <c r="H94" s="82"/>
      <c r="I94" s="82"/>
      <c r="J94" s="82"/>
      <c r="K94" s="82"/>
      <c r="L94" s="82"/>
      <c r="M94" s="135"/>
    </row>
    <row r="95" spans="1:18" ht="22.5" customHeight="1" x14ac:dyDescent="0.3">
      <c r="A95" s="126"/>
      <c r="B95" s="78" t="s">
        <v>119</v>
      </c>
      <c r="C95" s="125">
        <v>2</v>
      </c>
      <c r="D95" s="82"/>
      <c r="E95" s="82"/>
      <c r="F95" s="82"/>
      <c r="G95" s="82"/>
      <c r="H95" s="82"/>
      <c r="I95" s="82"/>
      <c r="J95" s="82"/>
      <c r="K95" s="82"/>
      <c r="L95" s="82"/>
      <c r="M95" s="135"/>
    </row>
    <row r="96" spans="1:18" ht="22.5" customHeight="1" x14ac:dyDescent="0.3">
      <c r="A96" s="126"/>
      <c r="B96" s="78" t="s">
        <v>99</v>
      </c>
      <c r="C96" s="125">
        <v>1</v>
      </c>
      <c r="D96" s="82"/>
      <c r="E96" s="82"/>
      <c r="F96" s="82"/>
      <c r="G96" s="82"/>
      <c r="H96" s="82"/>
      <c r="I96" s="82"/>
      <c r="J96" s="82"/>
      <c r="K96" s="82"/>
      <c r="L96" s="82"/>
      <c r="M96" s="135"/>
    </row>
    <row r="97" spans="1:13" ht="22.5" customHeight="1" x14ac:dyDescent="0.3">
      <c r="A97" s="126"/>
      <c r="B97" s="78" t="s">
        <v>114</v>
      </c>
      <c r="C97" s="125">
        <v>1</v>
      </c>
      <c r="D97" s="82"/>
      <c r="E97" s="82"/>
      <c r="F97" s="82"/>
      <c r="G97" s="82"/>
      <c r="H97" s="82"/>
      <c r="I97" s="82"/>
      <c r="J97" s="82"/>
      <c r="K97" s="82"/>
      <c r="L97" s="82"/>
      <c r="M97" s="135"/>
    </row>
    <row r="98" spans="1:13" ht="22.5" customHeight="1" x14ac:dyDescent="0.35">
      <c r="A98" s="121"/>
      <c r="B98" s="79" t="s">
        <v>130</v>
      </c>
      <c r="C98" s="42">
        <v>1</v>
      </c>
      <c r="D98" s="82"/>
      <c r="E98" s="82"/>
      <c r="F98" s="82"/>
      <c r="G98" s="82"/>
      <c r="H98" s="82"/>
      <c r="I98" s="82"/>
      <c r="J98" s="82"/>
      <c r="K98" s="82"/>
      <c r="L98" s="82"/>
      <c r="M98" s="135"/>
    </row>
    <row r="99" spans="1:13" ht="34.5" customHeight="1" x14ac:dyDescent="0.35">
      <c r="A99" s="121"/>
      <c r="B99" s="281" t="s">
        <v>121</v>
      </c>
      <c r="C99" s="282"/>
      <c r="D99" s="82"/>
      <c r="E99" s="82"/>
      <c r="F99" s="82"/>
      <c r="G99" s="82"/>
      <c r="H99" s="82"/>
      <c r="I99" s="82"/>
      <c r="J99" s="82"/>
      <c r="K99" s="82"/>
      <c r="L99" s="82"/>
      <c r="M99" s="135"/>
    </row>
    <row r="100" spans="1:13" ht="14.45" customHeight="1" x14ac:dyDescent="0.3">
      <c r="A100" s="121"/>
      <c r="B100" s="290" t="s">
        <v>8</v>
      </c>
      <c r="C100" s="291"/>
      <c r="D100" s="82"/>
      <c r="E100" s="82"/>
      <c r="F100" s="82"/>
      <c r="G100" s="82"/>
      <c r="H100" s="82"/>
      <c r="I100" s="82"/>
      <c r="J100" s="82"/>
      <c r="K100" s="82"/>
      <c r="L100" s="82"/>
      <c r="M100" s="135"/>
    </row>
    <row r="101" spans="1:13" ht="14.45" customHeight="1" x14ac:dyDescent="0.3">
      <c r="A101" s="121"/>
      <c r="B101" s="301" t="s">
        <v>9</v>
      </c>
      <c r="C101" s="278"/>
      <c r="D101" s="82"/>
      <c r="E101" s="82"/>
      <c r="F101" s="82"/>
      <c r="G101" s="82"/>
      <c r="H101" s="82"/>
      <c r="I101" s="82"/>
      <c r="J101" s="82"/>
      <c r="K101" s="82"/>
      <c r="L101" s="82"/>
      <c r="M101" s="135"/>
    </row>
    <row r="102" spans="1:13" ht="14.45" customHeight="1" x14ac:dyDescent="0.3">
      <c r="A102" s="121"/>
      <c r="B102" s="203" t="s">
        <v>10</v>
      </c>
      <c r="C102" s="204"/>
      <c r="D102" s="82"/>
      <c r="E102" s="82"/>
      <c r="F102" s="82"/>
      <c r="G102" s="82"/>
      <c r="H102" s="82"/>
      <c r="I102" s="82"/>
      <c r="J102" s="82"/>
      <c r="K102" s="82"/>
      <c r="L102" s="82"/>
      <c r="M102" s="82"/>
    </row>
    <row r="103" spans="1:13" ht="15" customHeight="1" thickBot="1" x14ac:dyDescent="0.4">
      <c r="A103" s="121"/>
      <c r="B103" s="287" t="s">
        <v>97</v>
      </c>
      <c r="C103" s="280"/>
      <c r="D103" s="83"/>
      <c r="E103" s="83"/>
      <c r="F103" s="83"/>
      <c r="G103" s="83"/>
      <c r="H103" s="83"/>
      <c r="I103" s="83"/>
      <c r="J103" s="83"/>
      <c r="K103" s="83"/>
      <c r="L103" s="83"/>
      <c r="M103" s="84"/>
    </row>
    <row r="104" spans="1:13" ht="17.25" thickBot="1" x14ac:dyDescent="0.35">
      <c r="A104" s="47">
        <v>4</v>
      </c>
      <c r="B104" s="48" t="s">
        <v>7</v>
      </c>
      <c r="C104" s="49">
        <f>C105+C119+C134+C156+C144</f>
        <v>39</v>
      </c>
      <c r="D104" s="49"/>
      <c r="E104" s="49"/>
      <c r="F104" s="49"/>
      <c r="G104" s="49"/>
      <c r="H104" s="50"/>
      <c r="I104" s="49"/>
      <c r="J104" s="49"/>
      <c r="K104" s="49"/>
      <c r="L104" s="49"/>
      <c r="M104" s="129"/>
    </row>
    <row r="105" spans="1:13" ht="30.75" thickBot="1" x14ac:dyDescent="0.35">
      <c r="A105" s="258" t="s">
        <v>20</v>
      </c>
      <c r="B105" s="252" t="s">
        <v>144</v>
      </c>
      <c r="C105" s="257">
        <f>SUM(C106:C112)</f>
        <v>13</v>
      </c>
      <c r="D105" s="127"/>
      <c r="E105" s="128"/>
      <c r="F105" s="128"/>
      <c r="G105" s="128"/>
      <c r="H105" s="128"/>
      <c r="I105" s="128"/>
      <c r="J105" s="128"/>
      <c r="K105" s="128"/>
      <c r="L105" s="128"/>
      <c r="M105" s="130"/>
    </row>
    <row r="106" spans="1:13" ht="33.75" customHeight="1" x14ac:dyDescent="0.35">
      <c r="A106" s="63"/>
      <c r="B106" s="242" t="s">
        <v>87</v>
      </c>
      <c r="C106" s="248">
        <v>2</v>
      </c>
      <c r="E106" s="13"/>
      <c r="F106" s="13"/>
      <c r="G106" s="13"/>
      <c r="H106" s="13"/>
      <c r="I106" s="13"/>
      <c r="J106" s="13"/>
      <c r="K106" s="13"/>
      <c r="L106" s="13"/>
      <c r="M106" s="131"/>
    </row>
    <row r="107" spans="1:13" ht="28.5" customHeight="1" x14ac:dyDescent="0.35">
      <c r="A107" s="63"/>
      <c r="B107" s="243" t="s">
        <v>122</v>
      </c>
      <c r="C107" s="249">
        <v>2</v>
      </c>
      <c r="E107" s="13"/>
      <c r="F107" s="13"/>
      <c r="G107" s="13"/>
      <c r="H107" s="13"/>
      <c r="I107" s="13"/>
      <c r="J107" s="13"/>
      <c r="K107" s="13"/>
      <c r="L107" s="13"/>
      <c r="M107" s="131"/>
    </row>
    <row r="108" spans="1:13" ht="33" customHeight="1" x14ac:dyDescent="0.3">
      <c r="A108" s="63"/>
      <c r="B108" s="244" t="s">
        <v>67</v>
      </c>
      <c r="C108" s="249">
        <v>2</v>
      </c>
      <c r="E108" s="13"/>
      <c r="F108" s="13"/>
      <c r="G108" s="13"/>
      <c r="H108" s="13"/>
      <c r="I108" s="13"/>
      <c r="J108" s="13"/>
      <c r="K108" s="13"/>
      <c r="L108" s="13"/>
      <c r="M108" s="131"/>
    </row>
    <row r="109" spans="1:13" ht="63" customHeight="1" x14ac:dyDescent="0.3">
      <c r="A109" s="63"/>
      <c r="B109" s="245" t="s">
        <v>145</v>
      </c>
      <c r="C109" s="250">
        <v>2</v>
      </c>
      <c r="E109" s="13"/>
      <c r="F109" s="13"/>
      <c r="G109" s="13"/>
      <c r="H109" s="13"/>
      <c r="I109" s="13"/>
      <c r="J109" s="13"/>
      <c r="K109" s="13"/>
      <c r="L109" s="13"/>
      <c r="M109" s="131"/>
    </row>
    <row r="110" spans="1:13" ht="44.25" customHeight="1" x14ac:dyDescent="0.3">
      <c r="A110" s="136"/>
      <c r="B110" s="246" t="s">
        <v>146</v>
      </c>
      <c r="C110" s="241">
        <v>2</v>
      </c>
      <c r="E110" s="13"/>
      <c r="F110" s="13"/>
      <c r="G110" s="13"/>
      <c r="H110" s="13"/>
      <c r="I110" s="13"/>
      <c r="J110" s="13"/>
      <c r="K110" s="13"/>
      <c r="L110" s="13"/>
      <c r="M110" s="131"/>
    </row>
    <row r="111" spans="1:13" ht="47.25" customHeight="1" x14ac:dyDescent="0.3">
      <c r="A111" s="136"/>
      <c r="B111" s="247" t="s">
        <v>124</v>
      </c>
      <c r="C111" s="251">
        <v>2</v>
      </c>
      <c r="D111" s="118"/>
      <c r="E111" s="118"/>
      <c r="F111" s="118"/>
      <c r="G111" s="118"/>
      <c r="H111" s="118"/>
      <c r="I111" s="118"/>
      <c r="J111" s="118"/>
      <c r="K111" s="118"/>
      <c r="L111" s="118"/>
      <c r="M111" s="120"/>
    </row>
    <row r="112" spans="1:13" ht="46.5" customHeight="1" x14ac:dyDescent="0.3">
      <c r="A112" s="137"/>
      <c r="B112" s="246" t="s">
        <v>125</v>
      </c>
      <c r="C112" s="241">
        <v>1</v>
      </c>
      <c r="D112" s="118"/>
      <c r="E112" s="118"/>
      <c r="F112" s="118"/>
      <c r="G112" s="118"/>
      <c r="H112" s="118"/>
      <c r="I112" s="118"/>
      <c r="J112" s="118"/>
      <c r="K112" s="118"/>
      <c r="L112" s="118"/>
      <c r="M112" s="120"/>
    </row>
    <row r="113" spans="1:18" ht="31.5" customHeight="1" x14ac:dyDescent="0.35">
      <c r="A113" s="121"/>
      <c r="B113" s="281" t="s">
        <v>123</v>
      </c>
      <c r="C113" s="282"/>
      <c r="D113" s="51"/>
      <c r="E113" s="51"/>
      <c r="F113" s="51"/>
      <c r="G113" s="51"/>
      <c r="H113" s="51"/>
      <c r="I113" s="51"/>
      <c r="J113" s="51"/>
      <c r="K113" s="51"/>
      <c r="L113" s="51"/>
      <c r="M113" s="132"/>
      <c r="N113" s="5"/>
      <c r="O113" s="5"/>
      <c r="P113" s="5"/>
      <c r="Q113" s="5"/>
      <c r="R113" s="5"/>
    </row>
    <row r="114" spans="1:18" x14ac:dyDescent="0.3">
      <c r="A114" s="302"/>
      <c r="B114" s="310" t="s">
        <v>8</v>
      </c>
      <c r="C114" s="291"/>
      <c r="D114" s="51"/>
      <c r="E114" s="51"/>
      <c r="F114" s="51"/>
      <c r="G114" s="51"/>
      <c r="H114" s="51"/>
      <c r="I114" s="51"/>
      <c r="J114" s="51"/>
      <c r="K114" s="51"/>
      <c r="L114" s="51"/>
      <c r="M114" s="132"/>
    </row>
    <row r="115" spans="1:18" x14ac:dyDescent="0.3">
      <c r="A115" s="302"/>
      <c r="B115" s="277" t="s">
        <v>9</v>
      </c>
      <c r="C115" s="278"/>
      <c r="D115" s="51"/>
      <c r="E115" s="51"/>
      <c r="F115" s="51"/>
      <c r="G115" s="51"/>
      <c r="H115" s="51"/>
      <c r="I115" s="51"/>
      <c r="J115" s="51"/>
      <c r="K115" s="51"/>
      <c r="L115" s="51"/>
      <c r="M115" s="132"/>
    </row>
    <row r="116" spans="1:18" x14ac:dyDescent="0.3">
      <c r="A116" s="302"/>
      <c r="B116" s="215" t="s">
        <v>10</v>
      </c>
      <c r="C116" s="204"/>
      <c r="D116" s="51"/>
      <c r="E116" s="51"/>
      <c r="F116" s="51"/>
      <c r="G116" s="51"/>
      <c r="H116" s="51"/>
      <c r="I116" s="51"/>
      <c r="J116" s="51"/>
      <c r="K116" s="51"/>
      <c r="L116" s="51"/>
      <c r="M116" s="132"/>
    </row>
    <row r="117" spans="1:18" ht="18" thickBot="1" x14ac:dyDescent="0.4">
      <c r="A117" s="303"/>
      <c r="B117" s="308" t="s">
        <v>97</v>
      </c>
      <c r="C117" s="309"/>
      <c r="D117" s="51"/>
      <c r="E117" s="133"/>
      <c r="F117" s="133"/>
      <c r="G117" s="133"/>
      <c r="H117" s="133"/>
      <c r="I117" s="133"/>
      <c r="J117" s="133"/>
      <c r="K117" s="133"/>
      <c r="L117" s="133"/>
      <c r="M117" s="134"/>
    </row>
    <row r="118" spans="1:18" ht="15" customHeight="1" thickBot="1" x14ac:dyDescent="0.35">
      <c r="A118" s="304" t="s">
        <v>126</v>
      </c>
      <c r="B118" s="305"/>
      <c r="C118" s="305"/>
      <c r="D118" s="306"/>
      <c r="E118" s="306"/>
      <c r="F118" s="306"/>
      <c r="G118" s="306"/>
      <c r="H118" s="306"/>
      <c r="I118" s="306"/>
      <c r="J118" s="306"/>
      <c r="K118" s="306"/>
      <c r="L118" s="306"/>
      <c r="M118" s="307"/>
    </row>
    <row r="119" spans="1:18" ht="17.25" thickBot="1" x14ac:dyDescent="0.35">
      <c r="A119" s="273" t="s">
        <v>61</v>
      </c>
      <c r="B119" s="264" t="s">
        <v>68</v>
      </c>
      <c r="C119" s="265">
        <v>6</v>
      </c>
      <c r="D119" s="45"/>
      <c r="E119" s="45"/>
      <c r="F119" s="45"/>
      <c r="G119" s="45"/>
      <c r="H119" s="52"/>
      <c r="I119" s="45"/>
      <c r="J119" s="45"/>
      <c r="K119" s="45"/>
      <c r="L119" s="45"/>
      <c r="M119" s="52"/>
      <c r="N119" s="6"/>
      <c r="O119" s="6"/>
      <c r="P119" s="6"/>
      <c r="Q119" s="6"/>
      <c r="R119" s="6"/>
    </row>
    <row r="120" spans="1:18" ht="18" customHeight="1" thickBot="1" x14ac:dyDescent="0.35">
      <c r="A120" s="121"/>
      <c r="B120" s="313"/>
      <c r="C120" s="314"/>
      <c r="D120" s="86"/>
      <c r="E120" s="86"/>
      <c r="F120" s="86"/>
      <c r="G120" s="86"/>
      <c r="H120" s="87"/>
      <c r="I120" s="86"/>
      <c r="J120" s="86"/>
      <c r="K120" s="86"/>
      <c r="L120" s="86"/>
      <c r="M120" s="88"/>
      <c r="N120" s="6"/>
      <c r="O120" s="6"/>
      <c r="P120" s="6"/>
      <c r="Q120" s="6"/>
      <c r="R120" s="6"/>
    </row>
    <row r="121" spans="1:18" ht="58.5" customHeight="1" thickBot="1" x14ac:dyDescent="0.35">
      <c r="A121" s="119"/>
      <c r="B121" s="230" t="s">
        <v>147</v>
      </c>
      <c r="C121" s="259">
        <v>6</v>
      </c>
      <c r="D121" s="139"/>
      <c r="E121" s="139"/>
      <c r="F121" s="139"/>
      <c r="G121" s="139"/>
      <c r="H121" s="139"/>
      <c r="I121" s="139"/>
      <c r="J121" s="139"/>
      <c r="K121" s="139"/>
      <c r="L121" s="139"/>
      <c r="M121" s="139"/>
      <c r="N121" s="7"/>
      <c r="O121" s="7"/>
      <c r="P121" s="8" t="s">
        <v>47</v>
      </c>
      <c r="Q121" s="7"/>
      <c r="R121" s="7"/>
    </row>
    <row r="122" spans="1:18" ht="19.5" customHeight="1" thickBot="1" x14ac:dyDescent="0.35">
      <c r="A122" s="121"/>
      <c r="B122" s="288" t="s">
        <v>71</v>
      </c>
      <c r="C122" s="289"/>
      <c r="D122" s="199"/>
      <c r="E122" s="199"/>
      <c r="F122" s="199"/>
      <c r="G122" s="199"/>
      <c r="H122" s="199"/>
      <c r="I122" s="199"/>
      <c r="J122" s="199"/>
      <c r="K122" s="199"/>
      <c r="L122" s="199"/>
      <c r="M122" s="200"/>
      <c r="N122" s="7"/>
      <c r="O122" s="7"/>
      <c r="P122" s="8"/>
      <c r="Q122" s="7"/>
      <c r="R122" s="7"/>
    </row>
    <row r="123" spans="1:18" ht="42.75" customHeight="1" thickBot="1" x14ac:dyDescent="0.35">
      <c r="A123" s="121"/>
      <c r="B123" s="254" t="s">
        <v>148</v>
      </c>
      <c r="C123" s="260">
        <v>6</v>
      </c>
      <c r="D123" s="139"/>
      <c r="E123" s="139"/>
      <c r="F123" s="139"/>
      <c r="G123" s="139"/>
      <c r="H123" s="139"/>
      <c r="I123" s="139"/>
      <c r="J123" s="139"/>
      <c r="K123" s="139"/>
      <c r="L123" s="139"/>
      <c r="M123" s="139"/>
      <c r="N123" s="5"/>
      <c r="O123" s="5"/>
      <c r="P123" s="9"/>
      <c r="Q123" s="5"/>
      <c r="R123" s="5"/>
    </row>
    <row r="124" spans="1:18" ht="17.25" thickBot="1" x14ac:dyDescent="0.35">
      <c r="A124" s="121"/>
      <c r="B124" s="311" t="s">
        <v>71</v>
      </c>
      <c r="C124" s="312"/>
      <c r="D124" s="197"/>
      <c r="E124" s="197"/>
      <c r="F124" s="197"/>
      <c r="G124" s="197"/>
      <c r="H124" s="197"/>
      <c r="I124" s="197"/>
      <c r="J124" s="197"/>
      <c r="K124" s="197"/>
      <c r="L124" s="197"/>
      <c r="M124" s="198"/>
      <c r="N124" s="5"/>
      <c r="O124" s="5"/>
      <c r="P124" s="5"/>
      <c r="Q124" s="5"/>
      <c r="R124" s="5"/>
    </row>
    <row r="125" spans="1:18" ht="18" thickBot="1" x14ac:dyDescent="0.4">
      <c r="A125" s="119"/>
      <c r="B125" s="253" t="s">
        <v>72</v>
      </c>
      <c r="C125" s="261">
        <f>SUM(C126:C128)</f>
        <v>6</v>
      </c>
      <c r="D125" s="141"/>
      <c r="E125" s="141"/>
      <c r="F125" s="141"/>
      <c r="G125" s="141"/>
      <c r="H125" s="141"/>
      <c r="I125" s="141"/>
      <c r="J125" s="141"/>
      <c r="K125" s="141"/>
      <c r="L125" s="141"/>
      <c r="M125" s="141"/>
    </row>
    <row r="126" spans="1:18" ht="48.75" customHeight="1" x14ac:dyDescent="0.35">
      <c r="A126" s="121"/>
      <c r="B126" s="263" t="s">
        <v>69</v>
      </c>
      <c r="C126" s="262">
        <v>2</v>
      </c>
      <c r="D126" s="58"/>
      <c r="E126" s="58"/>
      <c r="F126" s="58"/>
      <c r="G126" s="58"/>
      <c r="H126" s="58"/>
      <c r="I126" s="58"/>
      <c r="J126" s="58"/>
      <c r="K126" s="58"/>
      <c r="L126" s="58"/>
      <c r="M126" s="59"/>
    </row>
    <row r="127" spans="1:18" ht="60" x14ac:dyDescent="0.35">
      <c r="A127" s="138"/>
      <c r="B127" s="243" t="s">
        <v>74</v>
      </c>
      <c r="C127" s="236">
        <v>2</v>
      </c>
      <c r="D127" s="58"/>
      <c r="E127" s="58"/>
      <c r="F127" s="58"/>
      <c r="G127" s="58"/>
      <c r="H127" s="58"/>
      <c r="I127" s="58"/>
      <c r="J127" s="58"/>
      <c r="K127" s="58"/>
      <c r="L127" s="58"/>
      <c r="M127" s="59"/>
    </row>
    <row r="128" spans="1:18" ht="30" x14ac:dyDescent="0.35">
      <c r="A128" s="138"/>
      <c r="B128" s="243" t="s">
        <v>73</v>
      </c>
      <c r="C128" s="236">
        <v>2</v>
      </c>
      <c r="D128" s="58"/>
      <c r="E128" s="58"/>
      <c r="F128" s="58"/>
      <c r="G128" s="58"/>
      <c r="H128" s="58"/>
      <c r="I128" s="58"/>
      <c r="J128" s="58"/>
      <c r="K128" s="58"/>
      <c r="L128" s="58"/>
      <c r="M128" s="59"/>
    </row>
    <row r="129" spans="1:16" ht="126" customHeight="1" x14ac:dyDescent="0.35">
      <c r="A129" s="138"/>
      <c r="B129" s="299" t="s">
        <v>149</v>
      </c>
      <c r="C129" s="300"/>
      <c r="D129" s="58"/>
      <c r="E129" s="58"/>
      <c r="F129" s="58"/>
      <c r="G129" s="58"/>
      <c r="H129" s="58"/>
      <c r="I129" s="58"/>
      <c r="J129" s="58"/>
      <c r="K129" s="58"/>
      <c r="L129" s="58"/>
      <c r="M129" s="59"/>
    </row>
    <row r="130" spans="1:16" ht="17.25" x14ac:dyDescent="0.35">
      <c r="A130" s="138"/>
      <c r="B130" s="285" t="s">
        <v>8</v>
      </c>
      <c r="C130" s="286"/>
      <c r="D130" s="58"/>
      <c r="E130" s="58"/>
      <c r="F130" s="58"/>
      <c r="G130" s="58"/>
      <c r="H130" s="58"/>
      <c r="I130" s="58"/>
      <c r="J130" s="58"/>
      <c r="K130" s="58"/>
      <c r="L130" s="58"/>
      <c r="M130" s="59"/>
    </row>
    <row r="131" spans="1:16" ht="17.25" x14ac:dyDescent="0.35">
      <c r="A131" s="140"/>
      <c r="B131" s="285" t="s">
        <v>9</v>
      </c>
      <c r="C131" s="286"/>
      <c r="D131" s="58"/>
      <c r="E131" s="58"/>
      <c r="F131" s="58"/>
      <c r="G131" s="58"/>
      <c r="H131" s="58"/>
      <c r="I131" s="58"/>
      <c r="J131" s="58"/>
      <c r="K131" s="58"/>
      <c r="L131" s="58"/>
      <c r="M131" s="59"/>
    </row>
    <row r="132" spans="1:16" ht="17.25" x14ac:dyDescent="0.35">
      <c r="A132" s="140"/>
      <c r="B132" s="212" t="s">
        <v>10</v>
      </c>
      <c r="C132" s="213"/>
      <c r="D132" s="58"/>
      <c r="E132" s="58"/>
      <c r="F132" s="58"/>
      <c r="G132" s="58"/>
      <c r="H132" s="58"/>
      <c r="I132" s="58"/>
      <c r="J132" s="58"/>
      <c r="K132" s="58"/>
      <c r="L132" s="58"/>
      <c r="M132" s="59"/>
    </row>
    <row r="133" spans="1:16" ht="18" thickBot="1" x14ac:dyDescent="0.4">
      <c r="A133" s="140"/>
      <c r="B133" s="287" t="s">
        <v>97</v>
      </c>
      <c r="C133" s="280"/>
      <c r="D133" s="58"/>
      <c r="E133" s="58"/>
      <c r="F133" s="58"/>
      <c r="G133" s="58"/>
      <c r="H133" s="58"/>
      <c r="I133" s="58"/>
      <c r="J133" s="58"/>
      <c r="K133" s="58"/>
      <c r="L133" s="58"/>
      <c r="M133" s="59"/>
    </row>
    <row r="134" spans="1:16" ht="17.25" thickBot="1" x14ac:dyDescent="0.35">
      <c r="A134" s="266" t="s">
        <v>21</v>
      </c>
      <c r="B134" s="255" t="s">
        <v>46</v>
      </c>
      <c r="C134" s="257">
        <f>SUM(C135:C138)</f>
        <v>8</v>
      </c>
      <c r="D134" s="127"/>
      <c r="E134" s="127"/>
      <c r="F134" s="127"/>
      <c r="G134" s="127"/>
      <c r="H134" s="149"/>
      <c r="I134" s="127"/>
      <c r="J134" s="127"/>
      <c r="K134" s="127"/>
      <c r="L134" s="127"/>
      <c r="M134" s="150"/>
    </row>
    <row r="135" spans="1:16" ht="60" x14ac:dyDescent="0.3">
      <c r="A135" s="292"/>
      <c r="B135" s="227" t="s">
        <v>129</v>
      </c>
      <c r="C135" s="268">
        <v>2</v>
      </c>
      <c r="D135" s="82"/>
      <c r="E135" s="82"/>
      <c r="F135" s="82"/>
      <c r="G135" s="82"/>
      <c r="H135" s="82"/>
      <c r="I135" s="82"/>
      <c r="J135" s="82"/>
      <c r="K135" s="82"/>
      <c r="L135" s="82"/>
      <c r="M135" s="135"/>
    </row>
    <row r="136" spans="1:16" ht="60" x14ac:dyDescent="0.3">
      <c r="A136" s="275"/>
      <c r="B136" s="227" t="s">
        <v>78</v>
      </c>
      <c r="C136" s="251">
        <v>2</v>
      </c>
      <c r="D136" s="82"/>
      <c r="E136" s="82"/>
      <c r="F136" s="82"/>
      <c r="G136" s="82"/>
      <c r="H136" s="82"/>
      <c r="I136" s="82"/>
      <c r="J136" s="82"/>
      <c r="K136" s="82"/>
      <c r="L136" s="82"/>
      <c r="M136" s="135"/>
    </row>
    <row r="137" spans="1:16" ht="60" x14ac:dyDescent="0.3">
      <c r="A137" s="275"/>
      <c r="B137" s="227" t="s">
        <v>127</v>
      </c>
      <c r="C137" s="251">
        <v>2</v>
      </c>
      <c r="D137" s="82"/>
      <c r="E137" s="82"/>
      <c r="F137" s="82"/>
      <c r="G137" s="82"/>
      <c r="H137" s="82"/>
      <c r="I137" s="82"/>
      <c r="J137" s="82"/>
      <c r="K137" s="82"/>
      <c r="L137" s="82"/>
      <c r="M137" s="135"/>
    </row>
    <row r="138" spans="1:16" ht="86.25" customHeight="1" thickBot="1" x14ac:dyDescent="0.35">
      <c r="A138" s="275"/>
      <c r="B138" s="227" t="s">
        <v>150</v>
      </c>
      <c r="C138" s="269">
        <v>2</v>
      </c>
      <c r="D138" s="82"/>
      <c r="E138" s="82"/>
      <c r="F138" s="82"/>
      <c r="G138" s="82"/>
      <c r="H138" s="82"/>
      <c r="I138" s="82"/>
      <c r="J138" s="82"/>
      <c r="K138" s="82"/>
      <c r="L138" s="82"/>
      <c r="M138" s="135"/>
    </row>
    <row r="139" spans="1:16" ht="33" customHeight="1" thickBot="1" x14ac:dyDescent="0.4">
      <c r="A139" s="121"/>
      <c r="B139" s="281" t="s">
        <v>128</v>
      </c>
      <c r="C139" s="282"/>
      <c r="D139" s="75"/>
      <c r="E139" s="75"/>
      <c r="F139" s="75"/>
      <c r="G139" s="75"/>
      <c r="H139" s="75"/>
      <c r="I139" s="75"/>
      <c r="J139" s="75"/>
      <c r="K139" s="75"/>
      <c r="L139" s="75"/>
      <c r="M139" s="143"/>
      <c r="P139" s="10"/>
    </row>
    <row r="140" spans="1:16" ht="16.5" customHeight="1" x14ac:dyDescent="0.35">
      <c r="A140" s="275"/>
      <c r="B140" s="277" t="s">
        <v>8</v>
      </c>
      <c r="C140" s="278"/>
      <c r="D140" s="75"/>
      <c r="E140" s="75"/>
      <c r="F140" s="75"/>
      <c r="G140" s="75"/>
      <c r="H140" s="75"/>
      <c r="I140" s="75"/>
      <c r="J140" s="75"/>
      <c r="K140" s="75"/>
      <c r="L140" s="75"/>
      <c r="M140" s="143"/>
    </row>
    <row r="141" spans="1:16" ht="16.5" customHeight="1" x14ac:dyDescent="0.35">
      <c r="A141" s="275"/>
      <c r="B141" s="277" t="s">
        <v>9</v>
      </c>
      <c r="C141" s="278"/>
      <c r="D141" s="75"/>
      <c r="E141" s="75"/>
      <c r="F141" s="75"/>
      <c r="G141" s="75"/>
      <c r="H141" s="75"/>
      <c r="I141" s="75"/>
      <c r="J141" s="75"/>
      <c r="K141" s="75"/>
      <c r="L141" s="75"/>
      <c r="M141" s="143"/>
    </row>
    <row r="142" spans="1:16" ht="16.5" customHeight="1" x14ac:dyDescent="0.35">
      <c r="A142" s="275"/>
      <c r="B142" s="215" t="s">
        <v>10</v>
      </c>
      <c r="C142" s="204"/>
      <c r="D142" s="75"/>
      <c r="E142" s="75"/>
      <c r="F142" s="75"/>
      <c r="G142" s="75"/>
      <c r="H142" s="75"/>
      <c r="I142" s="75"/>
      <c r="J142" s="75"/>
      <c r="K142" s="75"/>
      <c r="L142" s="75"/>
      <c r="M142" s="143"/>
    </row>
    <row r="143" spans="1:16" ht="18" thickBot="1" x14ac:dyDescent="0.4">
      <c r="A143" s="276"/>
      <c r="B143" s="279" t="s">
        <v>97</v>
      </c>
      <c r="C143" s="280"/>
      <c r="D143" s="75"/>
      <c r="E143" s="75"/>
      <c r="F143" s="75"/>
      <c r="G143" s="75"/>
      <c r="H143" s="75"/>
      <c r="I143" s="75"/>
      <c r="J143" s="75"/>
      <c r="K143" s="75"/>
      <c r="L143" s="75"/>
      <c r="M143" s="143"/>
    </row>
    <row r="144" spans="1:16" ht="17.25" thickBot="1" x14ac:dyDescent="0.35">
      <c r="A144" s="48" t="s">
        <v>22</v>
      </c>
      <c r="B144" s="157" t="s">
        <v>75</v>
      </c>
      <c r="C144" s="111">
        <f>SUM(C146:C147)</f>
        <v>4</v>
      </c>
      <c r="D144" s="158"/>
      <c r="E144" s="158"/>
      <c r="F144" s="158"/>
      <c r="G144" s="158"/>
      <c r="H144" s="159"/>
      <c r="I144" s="158"/>
      <c r="J144" s="158"/>
      <c r="K144" s="158"/>
      <c r="L144" s="158"/>
      <c r="M144" s="159"/>
    </row>
    <row r="145" spans="1:13" ht="17.25" thickBot="1" x14ac:dyDescent="0.35">
      <c r="A145" s="160"/>
      <c r="B145" s="109" t="s">
        <v>79</v>
      </c>
      <c r="C145" s="106">
        <f>SUM(C146:C147)</f>
        <v>4</v>
      </c>
      <c r="D145" s="54"/>
      <c r="E145" s="54"/>
      <c r="F145" s="54"/>
      <c r="G145" s="54"/>
      <c r="H145" s="144"/>
      <c r="I145" s="54"/>
      <c r="J145" s="54"/>
      <c r="K145" s="54"/>
      <c r="L145" s="54"/>
      <c r="M145" s="161"/>
    </row>
    <row r="146" spans="1:13" ht="30.75" customHeight="1" x14ac:dyDescent="0.3">
      <c r="A146" s="74"/>
      <c r="B146" s="78" t="s">
        <v>100</v>
      </c>
      <c r="C146" s="145">
        <v>2</v>
      </c>
      <c r="D146" s="68"/>
      <c r="E146" s="68"/>
      <c r="F146" s="68"/>
      <c r="G146" s="68"/>
      <c r="H146" s="68"/>
      <c r="I146" s="68"/>
      <c r="J146" s="68"/>
      <c r="K146" s="68"/>
      <c r="L146" s="68"/>
      <c r="M146" s="69"/>
    </row>
    <row r="147" spans="1:13" x14ac:dyDescent="0.3">
      <c r="A147" s="74"/>
      <c r="B147" s="78" t="s">
        <v>85</v>
      </c>
      <c r="C147" s="46">
        <v>2</v>
      </c>
      <c r="D147" s="68"/>
      <c r="E147" s="68"/>
      <c r="F147" s="68"/>
      <c r="G147" s="68"/>
      <c r="H147" s="68"/>
      <c r="I147" s="68"/>
      <c r="J147" s="68"/>
      <c r="K147" s="68"/>
      <c r="L147" s="68"/>
      <c r="M147" s="69"/>
    </row>
    <row r="148" spans="1:13" ht="17.25" thickBot="1" x14ac:dyDescent="0.35">
      <c r="A148" s="74"/>
      <c r="B148" s="322" t="s">
        <v>71</v>
      </c>
      <c r="C148" s="323"/>
      <c r="D148" s="68"/>
      <c r="E148" s="68"/>
      <c r="F148" s="68"/>
      <c r="G148" s="68"/>
      <c r="H148" s="68"/>
      <c r="I148" s="68"/>
      <c r="J148" s="68"/>
      <c r="K148" s="68"/>
      <c r="L148" s="68"/>
      <c r="M148" s="69"/>
    </row>
    <row r="149" spans="1:13" ht="17.25" thickBot="1" x14ac:dyDescent="0.35">
      <c r="A149" s="74"/>
      <c r="B149" s="165" t="s">
        <v>76</v>
      </c>
      <c r="C149" s="166">
        <v>4</v>
      </c>
      <c r="D149" s="164"/>
      <c r="E149" s="148"/>
      <c r="F149" s="148"/>
      <c r="G149" s="148"/>
      <c r="H149" s="148"/>
      <c r="I149" s="148"/>
      <c r="J149" s="148"/>
      <c r="K149" s="148"/>
      <c r="L149" s="148"/>
      <c r="M149" s="164"/>
    </row>
    <row r="150" spans="1:13" ht="30" x14ac:dyDescent="0.3">
      <c r="A150" s="74"/>
      <c r="B150" s="162" t="s">
        <v>86</v>
      </c>
      <c r="C150" s="163">
        <v>4</v>
      </c>
      <c r="D150" s="68"/>
      <c r="E150" s="68"/>
      <c r="F150" s="68"/>
      <c r="G150" s="68"/>
      <c r="H150" s="68"/>
      <c r="I150" s="68"/>
      <c r="J150" s="68"/>
      <c r="K150" s="68"/>
      <c r="L150" s="68"/>
      <c r="M150" s="69"/>
    </row>
    <row r="151" spans="1:13" ht="77.25" customHeight="1" x14ac:dyDescent="0.35">
      <c r="A151" s="74"/>
      <c r="B151" s="281" t="s">
        <v>151</v>
      </c>
      <c r="C151" s="282"/>
      <c r="D151" s="68"/>
      <c r="E151" s="68"/>
      <c r="F151" s="68"/>
      <c r="G151" s="68"/>
      <c r="H151" s="68"/>
      <c r="I151" s="68"/>
      <c r="J151" s="68"/>
      <c r="K151" s="68"/>
      <c r="L151" s="68"/>
      <c r="M151" s="69"/>
    </row>
    <row r="152" spans="1:13" ht="14.45" customHeight="1" x14ac:dyDescent="0.3">
      <c r="A152" s="146"/>
      <c r="B152" s="290" t="s">
        <v>8</v>
      </c>
      <c r="C152" s="291"/>
      <c r="D152" s="68"/>
      <c r="E152" s="68"/>
      <c r="F152" s="68"/>
      <c r="G152" s="68"/>
      <c r="H152" s="68"/>
      <c r="I152" s="68"/>
      <c r="J152" s="68"/>
      <c r="K152" s="68"/>
      <c r="L152" s="68"/>
      <c r="M152" s="69"/>
    </row>
    <row r="153" spans="1:13" ht="14.45" customHeight="1" x14ac:dyDescent="0.3">
      <c r="A153" s="146"/>
      <c r="B153" s="301" t="s">
        <v>9</v>
      </c>
      <c r="C153" s="278"/>
      <c r="D153" s="68"/>
      <c r="E153" s="68"/>
      <c r="F153" s="68"/>
      <c r="G153" s="68"/>
      <c r="H153" s="68"/>
      <c r="I153" s="68"/>
      <c r="J153" s="68"/>
      <c r="K153" s="68"/>
      <c r="L153" s="68"/>
      <c r="M153" s="69"/>
    </row>
    <row r="154" spans="1:13" ht="14.45" customHeight="1" x14ac:dyDescent="0.3">
      <c r="A154" s="146"/>
      <c r="B154" s="203" t="s">
        <v>10</v>
      </c>
      <c r="C154" s="204"/>
      <c r="D154" s="68"/>
      <c r="E154" s="68"/>
      <c r="F154" s="68"/>
      <c r="G154" s="68"/>
      <c r="H154" s="68"/>
      <c r="I154" s="68"/>
      <c r="J154" s="68"/>
      <c r="K154" s="68"/>
      <c r="L154" s="68"/>
      <c r="M154" s="69"/>
    </row>
    <row r="155" spans="1:13" ht="15" customHeight="1" thickBot="1" x14ac:dyDescent="0.4">
      <c r="A155" s="147"/>
      <c r="B155" s="287" t="s">
        <v>97</v>
      </c>
      <c r="C155" s="280"/>
      <c r="D155" s="71"/>
      <c r="E155" s="71"/>
      <c r="F155" s="71"/>
      <c r="G155" s="71"/>
      <c r="H155" s="71"/>
      <c r="I155" s="71"/>
      <c r="J155" s="71"/>
      <c r="K155" s="71"/>
      <c r="L155" s="71"/>
      <c r="M155" s="72"/>
    </row>
    <row r="156" spans="1:13" ht="15" customHeight="1" thickBot="1" x14ac:dyDescent="0.35">
      <c r="A156" s="271" t="s">
        <v>44</v>
      </c>
      <c r="B156" s="252" t="s">
        <v>45</v>
      </c>
      <c r="C156" s="257">
        <f>SUM(C157:C160)</f>
        <v>8</v>
      </c>
      <c r="D156" s="148"/>
      <c r="E156" s="148"/>
      <c r="F156" s="148"/>
      <c r="G156" s="148"/>
      <c r="H156" s="148"/>
      <c r="I156" s="148"/>
      <c r="J156" s="148"/>
      <c r="K156" s="148"/>
      <c r="L156" s="148"/>
      <c r="M156" s="72"/>
    </row>
    <row r="157" spans="1:13" ht="33" customHeight="1" x14ac:dyDescent="0.3">
      <c r="A157" s="315"/>
      <c r="B157" s="256" t="s">
        <v>152</v>
      </c>
      <c r="C157" s="270">
        <v>2</v>
      </c>
      <c r="D157" s="65"/>
      <c r="E157" s="65"/>
      <c r="F157" s="65"/>
      <c r="G157" s="65"/>
      <c r="H157" s="65"/>
      <c r="I157" s="65"/>
      <c r="J157" s="65"/>
      <c r="K157" s="65"/>
      <c r="L157" s="65"/>
      <c r="M157" s="66"/>
    </row>
    <row r="158" spans="1:13" ht="33" customHeight="1" x14ac:dyDescent="0.3">
      <c r="A158" s="316"/>
      <c r="B158" s="227" t="s">
        <v>51</v>
      </c>
      <c r="C158" s="251">
        <v>2</v>
      </c>
      <c r="D158" s="68"/>
      <c r="E158" s="68"/>
      <c r="F158" s="68"/>
      <c r="G158" s="68"/>
      <c r="H158" s="68"/>
      <c r="I158" s="68"/>
      <c r="J158" s="68"/>
      <c r="K158" s="68"/>
      <c r="L158" s="68"/>
      <c r="M158" s="69"/>
    </row>
    <row r="159" spans="1:13" ht="30" customHeight="1" x14ac:dyDescent="0.3">
      <c r="A159" s="316"/>
      <c r="B159" s="78" t="s">
        <v>153</v>
      </c>
      <c r="C159" s="125">
        <v>2</v>
      </c>
      <c r="D159" s="68"/>
      <c r="E159" s="68"/>
      <c r="F159" s="68"/>
      <c r="G159" s="68"/>
      <c r="H159" s="68"/>
      <c r="I159" s="68"/>
      <c r="J159" s="68"/>
      <c r="K159" s="68"/>
      <c r="L159" s="68"/>
      <c r="M159" s="69"/>
    </row>
    <row r="160" spans="1:13" ht="21" customHeight="1" x14ac:dyDescent="0.3">
      <c r="A160" s="316"/>
      <c r="B160" s="78" t="s">
        <v>84</v>
      </c>
      <c r="C160" s="125">
        <v>2</v>
      </c>
      <c r="D160" s="68"/>
      <c r="E160" s="68"/>
      <c r="F160" s="68"/>
      <c r="G160" s="68"/>
      <c r="H160" s="68"/>
      <c r="I160" s="68"/>
      <c r="J160" s="68"/>
      <c r="K160" s="68"/>
      <c r="L160" s="68"/>
      <c r="M160" s="69"/>
    </row>
    <row r="161" spans="1:13" ht="33" customHeight="1" x14ac:dyDescent="0.35">
      <c r="A161" s="316"/>
      <c r="B161" s="281" t="s">
        <v>154</v>
      </c>
      <c r="C161" s="282"/>
      <c r="D161" s="68"/>
      <c r="E161" s="68"/>
      <c r="F161" s="68"/>
      <c r="G161" s="68"/>
      <c r="H161" s="68"/>
      <c r="I161" s="68"/>
      <c r="J161" s="68"/>
      <c r="K161" s="68"/>
      <c r="L161" s="68"/>
      <c r="M161" s="69"/>
    </row>
    <row r="162" spans="1:13" ht="15" customHeight="1" x14ac:dyDescent="0.3">
      <c r="A162" s="317"/>
      <c r="B162" s="333" t="s">
        <v>8</v>
      </c>
      <c r="C162" s="334"/>
      <c r="D162" s="67"/>
      <c r="E162" s="68"/>
      <c r="F162" s="68"/>
      <c r="G162" s="68"/>
      <c r="H162" s="68"/>
      <c r="I162" s="68"/>
      <c r="J162" s="68"/>
      <c r="K162" s="68"/>
      <c r="L162" s="68"/>
      <c r="M162" s="69"/>
    </row>
    <row r="163" spans="1:13" ht="15" customHeight="1" x14ac:dyDescent="0.3">
      <c r="A163" s="317"/>
      <c r="B163" s="333" t="s">
        <v>9</v>
      </c>
      <c r="C163" s="334"/>
      <c r="D163" s="67"/>
      <c r="E163" s="68"/>
      <c r="F163" s="68"/>
      <c r="G163" s="68"/>
      <c r="H163" s="68"/>
      <c r="I163" s="68"/>
      <c r="J163" s="68"/>
      <c r="K163" s="68"/>
      <c r="L163" s="68"/>
      <c r="M163" s="69"/>
    </row>
    <row r="164" spans="1:13" ht="15" customHeight="1" x14ac:dyDescent="0.3">
      <c r="A164" s="317"/>
      <c r="B164" s="210" t="s">
        <v>10</v>
      </c>
      <c r="C164" s="211"/>
      <c r="D164" s="67"/>
      <c r="E164" s="68"/>
      <c r="F164" s="68"/>
      <c r="G164" s="68"/>
      <c r="H164" s="68"/>
      <c r="I164" s="68"/>
      <c r="J164" s="68"/>
      <c r="K164" s="68"/>
      <c r="L164" s="68"/>
      <c r="M164" s="69"/>
    </row>
    <row r="165" spans="1:13" ht="15" customHeight="1" thickBot="1" x14ac:dyDescent="0.4">
      <c r="A165" s="318"/>
      <c r="B165" s="335" t="s">
        <v>97</v>
      </c>
      <c r="C165" s="336"/>
      <c r="D165" s="70"/>
      <c r="E165" s="71"/>
      <c r="F165" s="71"/>
      <c r="G165" s="71"/>
      <c r="H165" s="71"/>
      <c r="I165" s="71"/>
      <c r="J165" s="71"/>
      <c r="K165" s="71"/>
      <c r="L165" s="71"/>
      <c r="M165" s="72"/>
    </row>
    <row r="166" spans="1:13" ht="17.25" thickBot="1" x14ac:dyDescent="0.35">
      <c r="A166" s="142" t="s">
        <v>43</v>
      </c>
      <c r="B166" s="48" t="s">
        <v>42</v>
      </c>
      <c r="C166" s="44">
        <f>C168+C169+C171+C167+C170</f>
        <v>6</v>
      </c>
      <c r="D166" s="55"/>
      <c r="E166" s="55"/>
      <c r="F166" s="55"/>
      <c r="G166" s="55"/>
      <c r="H166" s="56"/>
      <c r="I166" s="49"/>
      <c r="J166" s="49"/>
      <c r="K166" s="49"/>
      <c r="L166" s="49"/>
      <c r="M166" s="57"/>
    </row>
    <row r="167" spans="1:13" ht="30" x14ac:dyDescent="0.35">
      <c r="A167" s="151"/>
      <c r="B167" s="154" t="s">
        <v>77</v>
      </c>
      <c r="C167" s="62">
        <v>2</v>
      </c>
      <c r="D167" s="73"/>
      <c r="E167" s="73"/>
      <c r="F167" s="73"/>
      <c r="G167" s="73"/>
      <c r="H167" s="73"/>
      <c r="I167" s="73"/>
      <c r="J167" s="73"/>
      <c r="K167" s="73"/>
      <c r="L167" s="73"/>
      <c r="M167" s="153"/>
    </row>
    <row r="168" spans="1:13" ht="24.75" customHeight="1" x14ac:dyDescent="0.35">
      <c r="A168" s="140"/>
      <c r="B168" s="168" t="s">
        <v>49</v>
      </c>
      <c r="C168" s="53">
        <v>1</v>
      </c>
      <c r="D168" s="73"/>
      <c r="E168" s="73"/>
      <c r="F168" s="73"/>
      <c r="G168" s="73"/>
      <c r="H168" s="73"/>
      <c r="I168" s="73"/>
      <c r="J168" s="73"/>
      <c r="K168" s="73"/>
      <c r="L168" s="73"/>
      <c r="M168" s="153"/>
    </row>
    <row r="169" spans="1:13" ht="30" x14ac:dyDescent="0.35">
      <c r="A169" s="140"/>
      <c r="B169" s="167" t="s">
        <v>50</v>
      </c>
      <c r="C169" s="53">
        <v>1</v>
      </c>
      <c r="D169" s="73"/>
      <c r="E169" s="73"/>
      <c r="F169" s="73"/>
      <c r="G169" s="73"/>
      <c r="H169" s="73"/>
      <c r="I169" s="73"/>
      <c r="J169" s="73"/>
      <c r="K169" s="73"/>
      <c r="L169" s="73"/>
      <c r="M169" s="153"/>
    </row>
    <row r="170" spans="1:13" ht="16.5" customHeight="1" x14ac:dyDescent="0.35">
      <c r="A170" s="140"/>
      <c r="B170" s="155" t="s">
        <v>80</v>
      </c>
      <c r="C170" s="53">
        <v>1</v>
      </c>
      <c r="D170" s="73"/>
      <c r="E170" s="73"/>
      <c r="F170" s="73"/>
      <c r="G170" s="73"/>
      <c r="H170" s="73"/>
      <c r="I170" s="73"/>
      <c r="J170" s="73"/>
      <c r="K170" s="73"/>
      <c r="L170" s="73"/>
      <c r="M170" s="153"/>
    </row>
    <row r="171" spans="1:13" ht="25.5" customHeight="1" x14ac:dyDescent="0.35">
      <c r="A171" s="140"/>
      <c r="B171" s="156" t="s">
        <v>52</v>
      </c>
      <c r="C171" s="53">
        <v>1</v>
      </c>
      <c r="D171" s="73"/>
      <c r="E171" s="73"/>
      <c r="F171" s="73"/>
      <c r="G171" s="73"/>
      <c r="H171" s="73"/>
      <c r="I171" s="73"/>
      <c r="J171" s="73"/>
      <c r="K171" s="73"/>
      <c r="L171" s="73"/>
      <c r="M171" s="153"/>
    </row>
    <row r="172" spans="1:13" ht="68.25" customHeight="1" x14ac:dyDescent="0.35">
      <c r="A172" s="140"/>
      <c r="B172" s="281" t="s">
        <v>156</v>
      </c>
      <c r="C172" s="282"/>
      <c r="D172" s="73"/>
      <c r="E172" s="73"/>
      <c r="F172" s="73"/>
      <c r="G172" s="73"/>
      <c r="H172" s="73"/>
      <c r="I172" s="73"/>
      <c r="J172" s="73"/>
      <c r="K172" s="73"/>
      <c r="L172" s="73"/>
      <c r="M172" s="153"/>
    </row>
    <row r="173" spans="1:13" ht="16.5" customHeight="1" x14ac:dyDescent="0.35">
      <c r="A173" s="140"/>
      <c r="B173" s="331" t="s">
        <v>8</v>
      </c>
      <c r="C173" s="332"/>
      <c r="D173" s="73"/>
      <c r="E173" s="73"/>
      <c r="F173" s="73"/>
      <c r="G173" s="73"/>
      <c r="H173" s="73"/>
      <c r="I173" s="73"/>
      <c r="J173" s="73"/>
      <c r="K173" s="73"/>
      <c r="L173" s="73"/>
      <c r="M173" s="153"/>
    </row>
    <row r="174" spans="1:13" ht="16.5" customHeight="1" x14ac:dyDescent="0.35">
      <c r="A174" s="140"/>
      <c r="B174" s="331" t="s">
        <v>9</v>
      </c>
      <c r="C174" s="332"/>
      <c r="D174" s="73"/>
      <c r="E174" s="73"/>
      <c r="F174" s="73"/>
      <c r="G174" s="73"/>
      <c r="H174" s="73"/>
      <c r="I174" s="73"/>
      <c r="J174" s="73"/>
      <c r="K174" s="73"/>
      <c r="L174" s="73"/>
      <c r="M174" s="153"/>
    </row>
    <row r="175" spans="1:13" ht="16.5" customHeight="1" x14ac:dyDescent="0.35">
      <c r="A175" s="140"/>
      <c r="B175" s="208" t="s">
        <v>10</v>
      </c>
      <c r="C175" s="209"/>
      <c r="D175" s="73"/>
      <c r="E175" s="73"/>
      <c r="F175" s="73"/>
      <c r="G175" s="73"/>
      <c r="H175" s="73"/>
      <c r="I175" s="73"/>
      <c r="J175" s="73"/>
      <c r="K175" s="73"/>
      <c r="L175" s="73"/>
      <c r="M175" s="153"/>
    </row>
    <row r="176" spans="1:13" ht="18" thickBot="1" x14ac:dyDescent="0.4">
      <c r="A176" s="152"/>
      <c r="B176" s="287" t="s">
        <v>97</v>
      </c>
      <c r="C176" s="280"/>
      <c r="D176" s="73"/>
      <c r="E176" s="73"/>
      <c r="F176" s="73"/>
      <c r="G176" s="73"/>
      <c r="H176" s="73"/>
      <c r="I176" s="73"/>
      <c r="J176" s="73"/>
      <c r="K176" s="73"/>
      <c r="L176" s="73"/>
      <c r="M176" s="153"/>
    </row>
    <row r="177" spans="1:13" ht="17.25" x14ac:dyDescent="0.35">
      <c r="A177" s="11"/>
      <c r="B177" s="64"/>
      <c r="C177" s="64"/>
      <c r="D177" s="12"/>
      <c r="E177" s="12"/>
      <c r="F177" s="12"/>
      <c r="G177" s="12"/>
      <c r="H177" s="12"/>
      <c r="I177" s="12"/>
      <c r="J177" s="12"/>
      <c r="K177" s="12"/>
      <c r="L177" s="12"/>
      <c r="M177" s="12"/>
    </row>
    <row r="178" spans="1:13" x14ac:dyDescent="0.3">
      <c r="A178" s="11"/>
      <c r="B178" s="60"/>
      <c r="C178" s="60"/>
      <c r="D178" s="61"/>
      <c r="E178" s="61"/>
      <c r="F178" s="61"/>
      <c r="G178" s="16"/>
      <c r="H178" s="12"/>
      <c r="I178" s="12"/>
      <c r="J178" s="12"/>
      <c r="K178" s="12"/>
      <c r="L178" s="12"/>
      <c r="M178" s="12"/>
    </row>
    <row r="181" spans="1:13" ht="17.25" x14ac:dyDescent="0.35">
      <c r="A181" s="17"/>
      <c r="B181" s="17"/>
      <c r="C181" s="19"/>
      <c r="D181" s="17"/>
      <c r="E181" s="17"/>
      <c r="F181" s="17"/>
      <c r="G181" s="17"/>
      <c r="H181" s="17"/>
      <c r="I181" s="17"/>
      <c r="J181" s="17"/>
      <c r="K181" s="17"/>
      <c r="L181" s="17"/>
      <c r="M181" s="17"/>
    </row>
    <row r="182" spans="1:13" ht="18" thickBot="1" x14ac:dyDescent="0.4">
      <c r="A182" s="17"/>
      <c r="B182" s="17"/>
      <c r="C182" s="19"/>
      <c r="D182" s="17"/>
      <c r="E182" s="17"/>
      <c r="F182" s="17"/>
      <c r="G182" s="17"/>
      <c r="H182" s="17"/>
      <c r="I182" s="17"/>
      <c r="J182" s="17"/>
      <c r="K182" s="17"/>
      <c r="L182" s="17"/>
      <c r="M182" s="17"/>
    </row>
    <row r="183" spans="1:13" ht="17.25" thickBot="1" x14ac:dyDescent="0.35">
      <c r="A183" s="169"/>
      <c r="B183" s="319" t="s">
        <v>23</v>
      </c>
      <c r="C183" s="320"/>
      <c r="D183" s="321"/>
      <c r="E183" s="170"/>
      <c r="F183" s="170"/>
      <c r="G183" s="171"/>
      <c r="H183" s="171"/>
      <c r="I183" s="171"/>
      <c r="J183" s="171"/>
      <c r="K183" s="171"/>
      <c r="L183" s="171"/>
      <c r="M183" s="171"/>
    </row>
    <row r="184" spans="1:13" x14ac:dyDescent="0.3">
      <c r="A184" s="324"/>
      <c r="B184" s="325"/>
      <c r="C184" s="325"/>
      <c r="D184" s="325"/>
      <c r="E184" s="326"/>
      <c r="F184" s="326"/>
      <c r="G184" s="326"/>
      <c r="H184" s="326"/>
      <c r="I184" s="326"/>
      <c r="J184" s="326"/>
      <c r="K184" s="326"/>
      <c r="L184" s="326"/>
      <c r="M184" s="326"/>
    </row>
    <row r="185" spans="1:13" x14ac:dyDescent="0.3">
      <c r="A185" s="327"/>
      <c r="B185" s="326"/>
      <c r="C185" s="326"/>
      <c r="D185" s="326"/>
      <c r="E185" s="326"/>
      <c r="F185" s="326"/>
      <c r="G185" s="326"/>
      <c r="H185" s="326"/>
      <c r="I185" s="326"/>
      <c r="J185" s="326"/>
      <c r="K185" s="326"/>
      <c r="L185" s="326"/>
      <c r="M185" s="326"/>
    </row>
    <row r="186" spans="1:13" x14ac:dyDescent="0.3">
      <c r="A186" s="327"/>
      <c r="B186" s="326"/>
      <c r="C186" s="326"/>
      <c r="D186" s="326"/>
      <c r="E186" s="326"/>
      <c r="F186" s="326"/>
      <c r="G186" s="326"/>
      <c r="H186" s="326"/>
      <c r="I186" s="326"/>
      <c r="J186" s="326"/>
      <c r="K186" s="326"/>
      <c r="L186" s="326"/>
      <c r="M186" s="326"/>
    </row>
    <row r="187" spans="1:13" ht="18" thickBot="1" x14ac:dyDescent="0.4">
      <c r="A187" s="172"/>
      <c r="B187" s="173"/>
      <c r="C187" s="173"/>
      <c r="D187" s="173"/>
      <c r="E187" s="174"/>
      <c r="F187" s="174"/>
      <c r="G187" s="173"/>
      <c r="H187" s="173"/>
      <c r="I187" s="173"/>
      <c r="J187" s="173"/>
      <c r="K187" s="173"/>
      <c r="L187" s="173"/>
      <c r="M187" s="173"/>
    </row>
    <row r="188" spans="1:13" x14ac:dyDescent="0.3">
      <c r="A188" s="175"/>
      <c r="B188" s="328" t="s">
        <v>24</v>
      </c>
      <c r="C188" s="329"/>
      <c r="D188" s="330"/>
      <c r="E188" s="176"/>
      <c r="F188" s="176"/>
      <c r="G188" s="177"/>
      <c r="H188" s="177"/>
      <c r="I188" s="178"/>
      <c r="J188" s="177"/>
      <c r="K188" s="177"/>
      <c r="L188" s="177"/>
      <c r="M188" s="177"/>
    </row>
    <row r="189" spans="1:13" x14ac:dyDescent="0.3">
      <c r="A189" s="350" t="s">
        <v>81</v>
      </c>
      <c r="B189" s="351"/>
      <c r="C189" s="351"/>
      <c r="D189" s="351"/>
      <c r="E189" s="351"/>
      <c r="F189" s="351"/>
      <c r="G189" s="351"/>
      <c r="H189" s="351"/>
      <c r="I189" s="351"/>
      <c r="J189" s="326"/>
      <c r="K189" s="326"/>
      <c r="L189" s="326"/>
      <c r="M189" s="326"/>
    </row>
    <row r="190" spans="1:13" x14ac:dyDescent="0.3">
      <c r="A190" s="350"/>
      <c r="B190" s="351"/>
      <c r="C190" s="351"/>
      <c r="D190" s="351"/>
      <c r="E190" s="351"/>
      <c r="F190" s="351"/>
      <c r="G190" s="351"/>
      <c r="H190" s="351"/>
      <c r="I190" s="351"/>
      <c r="J190" s="326"/>
      <c r="K190" s="326"/>
      <c r="L190" s="326"/>
      <c r="M190" s="326"/>
    </row>
    <row r="191" spans="1:13" x14ac:dyDescent="0.3">
      <c r="A191" s="350"/>
      <c r="B191" s="351"/>
      <c r="C191" s="351"/>
      <c r="D191" s="351"/>
      <c r="E191" s="351"/>
      <c r="F191" s="351"/>
      <c r="G191" s="351"/>
      <c r="H191" s="351"/>
      <c r="I191" s="351"/>
      <c r="J191" s="326"/>
      <c r="K191" s="326"/>
      <c r="L191" s="326"/>
      <c r="M191" s="326"/>
    </row>
    <row r="192" spans="1:13" ht="18" thickBot="1" x14ac:dyDescent="0.4">
      <c r="A192" s="179"/>
      <c r="B192" s="180"/>
      <c r="C192" s="180"/>
      <c r="D192" s="180"/>
      <c r="E192" s="181"/>
      <c r="F192" s="181"/>
      <c r="G192" s="180"/>
      <c r="H192" s="180"/>
      <c r="I192" s="180"/>
      <c r="J192" s="180"/>
      <c r="K192" s="180"/>
      <c r="L192" s="180"/>
      <c r="M192" s="180"/>
    </row>
    <row r="193" spans="1:13" ht="17.25" thickBot="1" x14ac:dyDescent="0.35">
      <c r="A193" s="175"/>
      <c r="B193" s="352" t="s">
        <v>25</v>
      </c>
      <c r="C193" s="353"/>
      <c r="D193" s="354"/>
      <c r="E193" s="176"/>
      <c r="F193" s="176"/>
      <c r="G193" s="182"/>
      <c r="H193" s="182"/>
      <c r="I193" s="183"/>
      <c r="J193" s="182"/>
      <c r="K193" s="182"/>
      <c r="L193" s="182"/>
      <c r="M193" s="182"/>
    </row>
    <row r="194" spans="1:13" x14ac:dyDescent="0.3">
      <c r="A194" s="350"/>
      <c r="B194" s="351"/>
      <c r="C194" s="351"/>
      <c r="D194" s="351"/>
      <c r="E194" s="351"/>
      <c r="F194" s="351"/>
      <c r="G194" s="351"/>
      <c r="H194" s="351"/>
      <c r="I194" s="351"/>
      <c r="J194" s="326"/>
      <c r="K194" s="326"/>
      <c r="L194" s="326"/>
      <c r="M194" s="326"/>
    </row>
    <row r="195" spans="1:13" x14ac:dyDescent="0.3">
      <c r="A195" s="350"/>
      <c r="B195" s="351"/>
      <c r="C195" s="351"/>
      <c r="D195" s="351"/>
      <c r="E195" s="351"/>
      <c r="F195" s="351"/>
      <c r="G195" s="351"/>
      <c r="H195" s="351"/>
      <c r="I195" s="351"/>
      <c r="J195" s="326"/>
      <c r="K195" s="326"/>
      <c r="L195" s="326"/>
      <c r="M195" s="326"/>
    </row>
    <row r="196" spans="1:13" x14ac:dyDescent="0.3">
      <c r="A196" s="350"/>
      <c r="B196" s="351"/>
      <c r="C196" s="351"/>
      <c r="D196" s="351"/>
      <c r="E196" s="351"/>
      <c r="F196" s="351"/>
      <c r="G196" s="351"/>
      <c r="H196" s="351"/>
      <c r="I196" s="351"/>
      <c r="J196" s="326"/>
      <c r="K196" s="326"/>
      <c r="L196" s="326"/>
      <c r="M196" s="326"/>
    </row>
    <row r="197" spans="1:13" ht="18" thickBot="1" x14ac:dyDescent="0.4">
      <c r="A197" s="179"/>
      <c r="B197" s="180"/>
      <c r="C197" s="180"/>
      <c r="D197" s="180"/>
      <c r="E197" s="181"/>
      <c r="F197" s="181"/>
      <c r="G197" s="180"/>
      <c r="H197" s="180"/>
      <c r="I197" s="180"/>
      <c r="J197" s="180"/>
      <c r="K197" s="180"/>
      <c r="L197" s="180"/>
      <c r="M197" s="180"/>
    </row>
    <row r="198" spans="1:13" ht="17.25" thickBot="1" x14ac:dyDescent="0.35">
      <c r="A198" s="175"/>
      <c r="B198" s="352" t="s">
        <v>82</v>
      </c>
      <c r="C198" s="353"/>
      <c r="D198" s="354"/>
      <c r="E198" s="176"/>
      <c r="F198" s="176"/>
      <c r="G198" s="182"/>
      <c r="H198" s="182"/>
      <c r="I198" s="183"/>
      <c r="J198" s="182"/>
      <c r="K198" s="182"/>
      <c r="L198" s="182"/>
      <c r="M198" s="182"/>
    </row>
    <row r="199" spans="1:13" x14ac:dyDescent="0.3">
      <c r="A199" s="350"/>
      <c r="B199" s="351"/>
      <c r="C199" s="351"/>
      <c r="D199" s="351"/>
      <c r="E199" s="351"/>
      <c r="F199" s="351"/>
      <c r="G199" s="351"/>
      <c r="H199" s="351"/>
      <c r="I199" s="351"/>
      <c r="J199" s="326"/>
      <c r="K199" s="326"/>
      <c r="L199" s="326"/>
      <c r="M199" s="326"/>
    </row>
    <row r="200" spans="1:13" x14ac:dyDescent="0.3">
      <c r="A200" s="350"/>
      <c r="B200" s="351"/>
      <c r="C200" s="351"/>
      <c r="D200" s="351"/>
      <c r="E200" s="351"/>
      <c r="F200" s="351"/>
      <c r="G200" s="351"/>
      <c r="H200" s="351"/>
      <c r="I200" s="351"/>
      <c r="J200" s="326"/>
      <c r="K200" s="326"/>
      <c r="L200" s="326"/>
      <c r="M200" s="326"/>
    </row>
    <row r="201" spans="1:13" x14ac:dyDescent="0.3">
      <c r="A201" s="350"/>
      <c r="B201" s="351"/>
      <c r="C201" s="351"/>
      <c r="D201" s="351"/>
      <c r="E201" s="351"/>
      <c r="F201" s="351"/>
      <c r="G201" s="351"/>
      <c r="H201" s="351"/>
      <c r="I201" s="351"/>
      <c r="J201" s="326"/>
      <c r="K201" s="326"/>
      <c r="L201" s="326"/>
      <c r="M201" s="326"/>
    </row>
    <row r="202" spans="1:13" ht="18" thickBot="1" x14ac:dyDescent="0.4">
      <c r="A202" s="172"/>
      <c r="B202" s="173"/>
      <c r="C202" s="173"/>
      <c r="D202" s="173"/>
      <c r="E202" s="174"/>
      <c r="F202" s="174"/>
      <c r="G202" s="173"/>
      <c r="H202" s="173"/>
      <c r="I202" s="173"/>
      <c r="J202" s="173"/>
      <c r="K202" s="173"/>
      <c r="L202" s="173"/>
      <c r="M202" s="173"/>
    </row>
    <row r="203" spans="1:13" ht="17.25" thickBot="1" x14ac:dyDescent="0.35">
      <c r="A203" s="175"/>
      <c r="B203" s="347" t="s">
        <v>26</v>
      </c>
      <c r="C203" s="348"/>
      <c r="D203" s="349"/>
      <c r="E203" s="176"/>
      <c r="F203" s="176"/>
      <c r="G203" s="177"/>
      <c r="H203" s="177"/>
      <c r="I203" s="178"/>
      <c r="J203" s="177"/>
      <c r="K203" s="177"/>
      <c r="L203" s="177"/>
      <c r="M203" s="177"/>
    </row>
    <row r="204" spans="1:13" x14ac:dyDescent="0.3">
      <c r="A204" s="340" t="s">
        <v>27</v>
      </c>
      <c r="B204" s="341"/>
      <c r="C204" s="344"/>
      <c r="D204" s="345"/>
      <c r="E204" s="345"/>
      <c r="F204" s="345"/>
      <c r="G204" s="345"/>
      <c r="H204" s="345"/>
      <c r="I204" s="345"/>
      <c r="J204" s="346"/>
      <c r="K204" s="346"/>
      <c r="L204" s="346"/>
      <c r="M204" s="346"/>
    </row>
    <row r="205" spans="1:13" x14ac:dyDescent="0.3">
      <c r="A205" s="342"/>
      <c r="B205" s="343"/>
      <c r="C205" s="344"/>
      <c r="D205" s="345"/>
      <c r="E205" s="345"/>
      <c r="F205" s="345"/>
      <c r="G205" s="345"/>
      <c r="H205" s="345"/>
      <c r="I205" s="345"/>
      <c r="J205" s="346"/>
      <c r="K205" s="346"/>
      <c r="L205" s="346"/>
      <c r="M205" s="346"/>
    </row>
    <row r="206" spans="1:13" x14ac:dyDescent="0.3">
      <c r="A206" s="342"/>
      <c r="B206" s="343"/>
      <c r="C206" s="344"/>
      <c r="D206" s="345"/>
      <c r="E206" s="345"/>
      <c r="F206" s="345"/>
      <c r="G206" s="345"/>
      <c r="H206" s="345"/>
      <c r="I206" s="345"/>
      <c r="J206" s="346"/>
      <c r="K206" s="346"/>
      <c r="L206" s="346"/>
      <c r="M206" s="346"/>
    </row>
    <row r="207" spans="1:13" x14ac:dyDescent="0.3">
      <c r="A207" s="342" t="s">
        <v>28</v>
      </c>
      <c r="B207" s="343"/>
      <c r="C207" s="344"/>
      <c r="D207" s="345"/>
      <c r="E207" s="345"/>
      <c r="F207" s="345"/>
      <c r="G207" s="345"/>
      <c r="H207" s="345"/>
      <c r="I207" s="345"/>
      <c r="J207" s="346"/>
      <c r="K207" s="346"/>
      <c r="L207" s="346"/>
      <c r="M207" s="346"/>
    </row>
    <row r="208" spans="1:13" x14ac:dyDescent="0.3">
      <c r="A208" s="342"/>
      <c r="B208" s="343"/>
      <c r="C208" s="344"/>
      <c r="D208" s="345"/>
      <c r="E208" s="345"/>
      <c r="F208" s="345"/>
      <c r="G208" s="345"/>
      <c r="H208" s="345"/>
      <c r="I208" s="345"/>
      <c r="J208" s="346"/>
      <c r="K208" s="346"/>
      <c r="L208" s="346"/>
      <c r="M208" s="346"/>
    </row>
    <row r="209" spans="1:13" ht="17.25" thickBot="1" x14ac:dyDescent="0.35">
      <c r="A209" s="355"/>
      <c r="B209" s="356"/>
      <c r="C209" s="344"/>
      <c r="D209" s="345"/>
      <c r="E209" s="345"/>
      <c r="F209" s="345"/>
      <c r="G209" s="345"/>
      <c r="H209" s="345"/>
      <c r="I209" s="345"/>
      <c r="J209" s="346"/>
      <c r="K209" s="346"/>
      <c r="L209" s="346"/>
      <c r="M209" s="346"/>
    </row>
    <row r="210" spans="1:13" ht="18" thickBot="1" x14ac:dyDescent="0.4">
      <c r="A210" s="172"/>
      <c r="B210" s="173"/>
      <c r="C210" s="173"/>
      <c r="D210" s="173"/>
      <c r="E210" s="174"/>
      <c r="F210" s="174"/>
      <c r="G210" s="173"/>
      <c r="H210" s="173"/>
      <c r="I210" s="173"/>
      <c r="J210" s="173"/>
      <c r="K210" s="173"/>
      <c r="L210" s="173"/>
      <c r="M210" s="173"/>
    </row>
    <row r="211" spans="1:13" ht="17.25" thickBot="1" x14ac:dyDescent="0.35">
      <c r="A211" s="184"/>
      <c r="B211" s="337" t="s">
        <v>29</v>
      </c>
      <c r="C211" s="338"/>
      <c r="D211" s="339"/>
      <c r="E211" s="185"/>
      <c r="F211" s="185"/>
      <c r="G211" s="186"/>
      <c r="H211" s="186"/>
      <c r="I211" s="187"/>
      <c r="J211" s="186"/>
      <c r="K211" s="186"/>
      <c r="L211" s="186"/>
      <c r="M211" s="186"/>
    </row>
    <row r="212" spans="1:13" x14ac:dyDescent="0.3">
      <c r="A212" s="188"/>
      <c r="B212" s="189"/>
      <c r="C212" s="189"/>
      <c r="D212" s="189"/>
      <c r="E212" s="190"/>
      <c r="F212" s="190"/>
      <c r="G212" s="189"/>
      <c r="H212" s="189"/>
      <c r="I212" s="189"/>
      <c r="J212" s="189"/>
      <c r="K212" s="189"/>
      <c r="L212" s="189"/>
      <c r="M212" s="189"/>
    </row>
    <row r="213" spans="1:13" ht="17.25" x14ac:dyDescent="0.35">
      <c r="A213" s="188"/>
      <c r="B213" s="191" t="s">
        <v>30</v>
      </c>
      <c r="C213" s="192" t="s">
        <v>31</v>
      </c>
      <c r="D213" s="193"/>
      <c r="E213" s="194"/>
      <c r="F213" s="194"/>
      <c r="G213" s="193"/>
      <c r="H213" s="193"/>
      <c r="I213" s="195" t="s">
        <v>31</v>
      </c>
      <c r="J213" s="194"/>
      <c r="K213" s="194"/>
      <c r="L213" s="194"/>
      <c r="M213" s="194"/>
    </row>
    <row r="214" spans="1:13" ht="17.25" x14ac:dyDescent="0.35">
      <c r="A214" s="188"/>
      <c r="B214" s="191" t="s">
        <v>32</v>
      </c>
      <c r="C214" s="192" t="s">
        <v>32</v>
      </c>
      <c r="D214" s="193"/>
      <c r="E214" s="194"/>
      <c r="F214" s="194"/>
      <c r="G214" s="191"/>
      <c r="H214" s="193"/>
      <c r="I214" s="191" t="s">
        <v>32</v>
      </c>
      <c r="J214" s="194"/>
      <c r="K214" s="194"/>
      <c r="L214" s="194"/>
      <c r="M214" s="194"/>
    </row>
    <row r="215" spans="1:13" ht="17.25" x14ac:dyDescent="0.35">
      <c r="A215" s="188"/>
      <c r="B215" s="191" t="s">
        <v>33</v>
      </c>
      <c r="C215" s="192" t="s">
        <v>33</v>
      </c>
      <c r="D215" s="193"/>
      <c r="E215" s="194"/>
      <c r="F215" s="194"/>
      <c r="G215" s="191"/>
      <c r="H215" s="193"/>
      <c r="I215" s="191" t="s">
        <v>33</v>
      </c>
      <c r="J215" s="194"/>
      <c r="K215" s="194"/>
      <c r="L215" s="194"/>
      <c r="M215" s="194"/>
    </row>
    <row r="216" spans="1:13" ht="17.25" x14ac:dyDescent="0.35">
      <c r="A216" s="188"/>
      <c r="B216" s="191" t="s">
        <v>34</v>
      </c>
      <c r="C216" s="192" t="s">
        <v>34</v>
      </c>
      <c r="D216" s="193"/>
      <c r="E216" s="194"/>
      <c r="F216" s="194"/>
      <c r="G216" s="191"/>
      <c r="H216" s="193"/>
      <c r="I216" s="191" t="s">
        <v>34</v>
      </c>
      <c r="J216" s="194"/>
      <c r="K216" s="194"/>
      <c r="L216" s="194"/>
      <c r="M216" s="194"/>
    </row>
    <row r="217" spans="1:13" ht="17.25" x14ac:dyDescent="0.35">
      <c r="A217" s="188"/>
      <c r="B217" s="191"/>
      <c r="C217" s="192"/>
      <c r="D217" s="193"/>
      <c r="E217" s="194"/>
      <c r="F217" s="194"/>
      <c r="G217" s="193"/>
      <c r="H217" s="193"/>
      <c r="I217" s="196"/>
      <c r="J217" s="194"/>
      <c r="K217" s="194"/>
      <c r="L217" s="194"/>
      <c r="M217" s="194"/>
    </row>
    <row r="218" spans="1:13" ht="17.25" x14ac:dyDescent="0.35">
      <c r="A218" s="188"/>
      <c r="B218" s="191" t="s">
        <v>35</v>
      </c>
      <c r="C218" s="192" t="s">
        <v>36</v>
      </c>
      <c r="D218" s="193"/>
      <c r="E218" s="194"/>
      <c r="F218" s="194"/>
      <c r="G218" s="193"/>
      <c r="H218" s="193"/>
      <c r="I218" s="196" t="s">
        <v>36</v>
      </c>
      <c r="J218" s="194"/>
      <c r="K218" s="194"/>
      <c r="L218" s="194"/>
      <c r="M218" s="194"/>
    </row>
    <row r="219" spans="1:13" ht="17.25" x14ac:dyDescent="0.35">
      <c r="A219" s="188"/>
      <c r="B219" s="191" t="s">
        <v>32</v>
      </c>
      <c r="C219" s="192" t="s">
        <v>32</v>
      </c>
      <c r="D219" s="193"/>
      <c r="E219" s="194"/>
      <c r="F219" s="194"/>
      <c r="G219" s="193"/>
      <c r="H219" s="193"/>
      <c r="I219" s="191" t="s">
        <v>32</v>
      </c>
      <c r="J219" s="194"/>
      <c r="K219" s="194"/>
      <c r="L219" s="194"/>
      <c r="M219" s="194"/>
    </row>
    <row r="220" spans="1:13" ht="17.25" x14ac:dyDescent="0.35">
      <c r="A220" s="188"/>
      <c r="B220" s="191" t="s">
        <v>33</v>
      </c>
      <c r="C220" s="192" t="s">
        <v>33</v>
      </c>
      <c r="D220" s="193"/>
      <c r="E220" s="194"/>
      <c r="F220" s="194"/>
      <c r="G220" s="193"/>
      <c r="H220" s="193"/>
      <c r="I220" s="191" t="s">
        <v>33</v>
      </c>
      <c r="J220" s="194"/>
      <c r="K220" s="194"/>
      <c r="L220" s="194"/>
      <c r="M220" s="194"/>
    </row>
    <row r="221" spans="1:13" ht="17.25" x14ac:dyDescent="0.35">
      <c r="A221" s="188"/>
      <c r="B221" s="191" t="s">
        <v>34</v>
      </c>
      <c r="C221" s="192" t="s">
        <v>34</v>
      </c>
      <c r="D221" s="193"/>
      <c r="E221" s="194"/>
      <c r="F221" s="194"/>
      <c r="G221" s="193"/>
      <c r="H221" s="193"/>
      <c r="I221" s="191" t="s">
        <v>34</v>
      </c>
      <c r="J221" s="194"/>
      <c r="K221" s="194"/>
      <c r="L221" s="194"/>
      <c r="M221" s="194"/>
    </row>
    <row r="222" spans="1:13" ht="17.25" x14ac:dyDescent="0.35">
      <c r="A222" s="188"/>
      <c r="B222" s="191"/>
      <c r="C222" s="191"/>
      <c r="D222" s="193"/>
      <c r="E222" s="194"/>
      <c r="F222" s="194"/>
      <c r="G222" s="193"/>
      <c r="H222" s="192"/>
      <c r="I222" s="193"/>
      <c r="J222" s="194"/>
      <c r="K222" s="194"/>
      <c r="L222" s="193"/>
      <c r="M222" s="193"/>
    </row>
    <row r="223" spans="1:13" ht="17.25" x14ac:dyDescent="0.35">
      <c r="A223" s="188"/>
      <c r="B223" s="191" t="s">
        <v>37</v>
      </c>
      <c r="C223" s="191"/>
      <c r="D223" s="191"/>
      <c r="E223" s="192"/>
      <c r="F223" s="192"/>
      <c r="G223" s="195"/>
      <c r="H223" s="195"/>
      <c r="I223" s="195"/>
      <c r="J223" s="195"/>
      <c r="K223" s="195"/>
      <c r="L223" s="195"/>
      <c r="M223" s="195"/>
    </row>
    <row r="224" spans="1:13" ht="17.25" x14ac:dyDescent="0.35">
      <c r="A224" s="188"/>
      <c r="B224" s="191" t="s">
        <v>32</v>
      </c>
      <c r="C224" s="195"/>
      <c r="D224" s="195"/>
      <c r="E224" s="192"/>
      <c r="F224" s="192"/>
      <c r="G224" s="195"/>
      <c r="H224" s="195"/>
      <c r="I224" s="195"/>
      <c r="J224" s="195"/>
      <c r="K224" s="195"/>
      <c r="L224" s="195"/>
      <c r="M224" s="195"/>
    </row>
    <row r="225" spans="1:13" ht="17.25" x14ac:dyDescent="0.35">
      <c r="A225" s="188"/>
      <c r="B225" s="191" t="s">
        <v>33</v>
      </c>
      <c r="C225" s="195"/>
      <c r="D225" s="195"/>
      <c r="E225" s="192"/>
      <c r="F225" s="192"/>
      <c r="G225" s="195"/>
      <c r="H225" s="195"/>
      <c r="I225" s="195"/>
      <c r="J225" s="195"/>
      <c r="K225" s="195"/>
      <c r="L225" s="195"/>
      <c r="M225" s="195"/>
    </row>
    <row r="226" spans="1:13" ht="17.25" x14ac:dyDescent="0.35">
      <c r="A226" s="188"/>
      <c r="B226" s="191" t="s">
        <v>34</v>
      </c>
      <c r="C226" s="195"/>
      <c r="D226" s="195"/>
      <c r="E226" s="192"/>
      <c r="F226" s="192"/>
      <c r="G226" s="195"/>
      <c r="H226" s="195"/>
      <c r="I226" s="195"/>
      <c r="J226" s="195"/>
      <c r="K226" s="195"/>
      <c r="L226" s="195"/>
      <c r="M226" s="195"/>
    </row>
    <row r="227" spans="1:13" ht="17.25" x14ac:dyDescent="0.35">
      <c r="A227" s="188"/>
      <c r="B227" s="191"/>
      <c r="C227" s="195"/>
      <c r="D227" s="195"/>
      <c r="E227" s="192"/>
      <c r="F227" s="192"/>
      <c r="G227" s="195"/>
      <c r="H227" s="195"/>
      <c r="I227" s="195"/>
      <c r="J227" s="195"/>
      <c r="K227" s="195"/>
      <c r="L227" s="195"/>
      <c r="M227" s="195"/>
    </row>
    <row r="228" spans="1:13" ht="17.25" x14ac:dyDescent="0.35">
      <c r="A228" s="188"/>
      <c r="B228" s="191" t="s">
        <v>131</v>
      </c>
      <c r="C228" s="191"/>
      <c r="D228" s="191"/>
      <c r="E228" s="192"/>
      <c r="F228" s="192"/>
      <c r="G228" s="195"/>
      <c r="H228" s="195"/>
      <c r="I228" s="195"/>
      <c r="J228" s="195"/>
      <c r="K228" s="195"/>
      <c r="L228" s="195"/>
      <c r="M228" s="195"/>
    </row>
    <row r="229" spans="1:13" ht="17.25" x14ac:dyDescent="0.35">
      <c r="A229" s="188"/>
      <c r="B229" s="191" t="s">
        <v>32</v>
      </c>
      <c r="C229" s="195"/>
      <c r="D229" s="195"/>
      <c r="E229" s="192"/>
      <c r="F229" s="192"/>
      <c r="G229" s="195"/>
      <c r="H229" s="195"/>
      <c r="I229" s="195"/>
      <c r="J229" s="195"/>
      <c r="K229" s="195"/>
      <c r="L229" s="195"/>
      <c r="M229" s="195"/>
    </row>
    <row r="230" spans="1:13" ht="17.25" x14ac:dyDescent="0.35">
      <c r="A230" s="188"/>
      <c r="B230" s="191" t="s">
        <v>33</v>
      </c>
      <c r="C230" s="195"/>
      <c r="D230" s="195"/>
      <c r="E230" s="192"/>
      <c r="F230" s="192"/>
      <c r="G230" s="195"/>
      <c r="H230" s="195"/>
      <c r="I230" s="195"/>
      <c r="J230" s="195"/>
      <c r="K230" s="195"/>
      <c r="L230" s="195"/>
      <c r="M230" s="195"/>
    </row>
    <row r="231" spans="1:13" ht="17.25" x14ac:dyDescent="0.35">
      <c r="A231" s="188"/>
      <c r="B231" s="191" t="s">
        <v>34</v>
      </c>
      <c r="C231" s="195"/>
      <c r="D231" s="195"/>
      <c r="E231" s="192"/>
      <c r="F231" s="192"/>
      <c r="G231" s="195"/>
      <c r="H231" s="195"/>
      <c r="I231" s="195"/>
      <c r="J231" s="195"/>
      <c r="K231" s="195"/>
      <c r="L231" s="195"/>
      <c r="M231" s="195"/>
    </row>
    <row r="232" spans="1:13" ht="17.25" x14ac:dyDescent="0.35">
      <c r="A232" s="188"/>
      <c r="B232" s="191"/>
      <c r="C232" s="195"/>
      <c r="D232" s="195"/>
      <c r="E232" s="192"/>
      <c r="F232" s="192"/>
      <c r="G232" s="195"/>
      <c r="H232" s="195"/>
      <c r="I232" s="195"/>
      <c r="J232" s="195"/>
      <c r="K232" s="195"/>
      <c r="L232" s="195"/>
      <c r="M232" s="195"/>
    </row>
    <row r="233" spans="1:13" ht="17.25" x14ac:dyDescent="0.35">
      <c r="A233" s="188"/>
      <c r="B233" s="191" t="s">
        <v>82</v>
      </c>
      <c r="C233" s="195"/>
      <c r="D233" s="195"/>
      <c r="E233" s="192"/>
      <c r="F233" s="192"/>
      <c r="G233" s="195"/>
      <c r="H233" s="195"/>
      <c r="I233" s="195"/>
      <c r="J233" s="195"/>
      <c r="K233" s="195"/>
      <c r="L233" s="195"/>
      <c r="M233" s="195"/>
    </row>
    <row r="234" spans="1:13" ht="17.25" x14ac:dyDescent="0.35">
      <c r="A234" s="188"/>
      <c r="B234" s="191" t="s">
        <v>32</v>
      </c>
      <c r="C234" s="195"/>
      <c r="D234" s="195"/>
      <c r="E234" s="192"/>
      <c r="F234" s="192"/>
      <c r="G234" s="195"/>
      <c r="H234" s="195"/>
      <c r="I234" s="195"/>
      <c r="J234" s="195"/>
      <c r="K234" s="195"/>
      <c r="L234" s="195"/>
      <c r="M234" s="195"/>
    </row>
    <row r="235" spans="1:13" ht="17.25" x14ac:dyDescent="0.35">
      <c r="A235" s="188"/>
      <c r="B235" s="191" t="s">
        <v>33</v>
      </c>
      <c r="C235" s="195"/>
      <c r="D235" s="195"/>
      <c r="E235" s="192"/>
      <c r="F235" s="192"/>
      <c r="G235" s="195"/>
      <c r="H235" s="195"/>
      <c r="I235" s="195"/>
      <c r="J235" s="195"/>
      <c r="K235" s="195"/>
      <c r="L235" s="195"/>
      <c r="M235" s="195"/>
    </row>
    <row r="236" spans="1:13" ht="18" thickBot="1" x14ac:dyDescent="0.4">
      <c r="A236" s="172"/>
      <c r="B236" s="267" t="s">
        <v>34</v>
      </c>
      <c r="C236" s="173"/>
      <c r="D236" s="173"/>
      <c r="E236" s="174"/>
      <c r="F236" s="174"/>
      <c r="G236" s="173"/>
      <c r="H236" s="173"/>
      <c r="I236" s="173"/>
      <c r="J236" s="173"/>
      <c r="K236" s="173"/>
      <c r="L236" s="173"/>
      <c r="M236" s="173"/>
    </row>
    <row r="237" spans="1:13" ht="17.25" x14ac:dyDescent="0.35">
      <c r="A237" s="17"/>
      <c r="B237" s="17"/>
      <c r="C237" s="19"/>
      <c r="D237" s="17"/>
      <c r="E237" s="17"/>
      <c r="F237" s="17"/>
      <c r="G237" s="17"/>
      <c r="H237" s="17"/>
      <c r="I237" s="17"/>
      <c r="J237" s="17"/>
      <c r="K237" s="17"/>
      <c r="L237" s="17"/>
      <c r="M237" s="17"/>
    </row>
    <row r="238" spans="1:13" ht="17.25" x14ac:dyDescent="0.35">
      <c r="A238" s="17"/>
      <c r="B238" s="17"/>
      <c r="C238" s="19"/>
      <c r="D238" s="17"/>
      <c r="E238" s="17"/>
      <c r="F238" s="17"/>
      <c r="G238" s="17"/>
      <c r="H238" s="17"/>
      <c r="I238" s="17"/>
      <c r="J238" s="17"/>
      <c r="K238" s="17"/>
      <c r="L238" s="17"/>
      <c r="M238" s="17"/>
    </row>
    <row r="239" spans="1:13" ht="17.25" x14ac:dyDescent="0.35">
      <c r="A239" s="17"/>
      <c r="B239" s="17"/>
      <c r="C239" s="19"/>
      <c r="D239" s="17"/>
      <c r="E239" s="17"/>
      <c r="F239" s="17"/>
      <c r="G239" s="17"/>
      <c r="H239" s="17"/>
      <c r="I239" s="17"/>
      <c r="J239" s="17"/>
      <c r="K239" s="17"/>
      <c r="L239" s="17"/>
      <c r="M239" s="17"/>
    </row>
    <row r="240" spans="1:13" ht="17.25" x14ac:dyDescent="0.35">
      <c r="A240" s="17"/>
      <c r="B240" s="17"/>
      <c r="C240" s="19"/>
      <c r="D240" s="17"/>
      <c r="E240" s="17"/>
      <c r="F240" s="17"/>
      <c r="G240" s="17"/>
      <c r="H240" s="17"/>
      <c r="I240" s="17"/>
      <c r="J240" s="17"/>
      <c r="K240" s="17"/>
      <c r="L240" s="17"/>
      <c r="M240" s="17"/>
    </row>
    <row r="241" spans="3:3" x14ac:dyDescent="0.3">
      <c r="C241" s="15"/>
    </row>
  </sheetData>
  <mergeCells count="102">
    <mergeCell ref="B68:C68"/>
    <mergeCell ref="B57:C57"/>
    <mergeCell ref="B52:C52"/>
    <mergeCell ref="B46:C46"/>
    <mergeCell ref="B58:C58"/>
    <mergeCell ref="B59:C59"/>
    <mergeCell ref="B61:C61"/>
    <mergeCell ref="A14:C14"/>
    <mergeCell ref="A18:A19"/>
    <mergeCell ref="C16:C17"/>
    <mergeCell ref="A16:B17"/>
    <mergeCell ref="B18:B19"/>
    <mergeCell ref="B48:C48"/>
    <mergeCell ref="B50:C50"/>
    <mergeCell ref="C18:C19"/>
    <mergeCell ref="B36:C36"/>
    <mergeCell ref="B37:C37"/>
    <mergeCell ref="B39:C39"/>
    <mergeCell ref="B47:C47"/>
    <mergeCell ref="B25:C25"/>
    <mergeCell ref="B21:C21"/>
    <mergeCell ref="B31:C31"/>
    <mergeCell ref="B35:C35"/>
    <mergeCell ref="B41:C41"/>
    <mergeCell ref="I13:M13"/>
    <mergeCell ref="D16:D17"/>
    <mergeCell ref="D18:D19"/>
    <mergeCell ref="E16:E17"/>
    <mergeCell ref="E18:E19"/>
    <mergeCell ref="G16:G17"/>
    <mergeCell ref="G18:G19"/>
    <mergeCell ref="H16:H17"/>
    <mergeCell ref="H18:H19"/>
    <mergeCell ref="I16:I17"/>
    <mergeCell ref="I18:I19"/>
    <mergeCell ref="J16:J17"/>
    <mergeCell ref="J18:J19"/>
    <mergeCell ref="M16:M17"/>
    <mergeCell ref="M18:M19"/>
    <mergeCell ref="L16:L17"/>
    <mergeCell ref="L18:L19"/>
    <mergeCell ref="D13:H13"/>
    <mergeCell ref="B211:D211"/>
    <mergeCell ref="A204:B206"/>
    <mergeCell ref="C204:M206"/>
    <mergeCell ref="B203:D203"/>
    <mergeCell ref="A189:M191"/>
    <mergeCell ref="B193:D193"/>
    <mergeCell ref="A194:M196"/>
    <mergeCell ref="B198:D198"/>
    <mergeCell ref="A199:M201"/>
    <mergeCell ref="A207:B209"/>
    <mergeCell ref="C207:M209"/>
    <mergeCell ref="B183:D183"/>
    <mergeCell ref="B151:C151"/>
    <mergeCell ref="B148:C148"/>
    <mergeCell ref="A184:M186"/>
    <mergeCell ref="B188:D188"/>
    <mergeCell ref="B153:C153"/>
    <mergeCell ref="B173:C173"/>
    <mergeCell ref="B174:C174"/>
    <mergeCell ref="B176:C176"/>
    <mergeCell ref="B161:C161"/>
    <mergeCell ref="B172:C172"/>
    <mergeCell ref="B162:C162"/>
    <mergeCell ref="B163:C163"/>
    <mergeCell ref="B165:C165"/>
    <mergeCell ref="B155:C155"/>
    <mergeCell ref="B152:C152"/>
    <mergeCell ref="B117:C117"/>
    <mergeCell ref="B114:C114"/>
    <mergeCell ref="B115:C115"/>
    <mergeCell ref="B101:C101"/>
    <mergeCell ref="B100:C100"/>
    <mergeCell ref="B113:C113"/>
    <mergeCell ref="B124:C124"/>
    <mergeCell ref="B120:C120"/>
    <mergeCell ref="A157:A165"/>
    <mergeCell ref="B74:C74"/>
    <mergeCell ref="A140:A143"/>
    <mergeCell ref="B140:C140"/>
    <mergeCell ref="B141:C141"/>
    <mergeCell ref="B143:C143"/>
    <mergeCell ref="B139:C139"/>
    <mergeCell ref="B78:C78"/>
    <mergeCell ref="B131:C131"/>
    <mergeCell ref="B133:C133"/>
    <mergeCell ref="B122:C122"/>
    <mergeCell ref="B89:C89"/>
    <mergeCell ref="A135:A138"/>
    <mergeCell ref="B79:C79"/>
    <mergeCell ref="B80:C80"/>
    <mergeCell ref="B82:C82"/>
    <mergeCell ref="B103:C103"/>
    <mergeCell ref="B130:C130"/>
    <mergeCell ref="B88:C88"/>
    <mergeCell ref="B129:C129"/>
    <mergeCell ref="B90:C90"/>
    <mergeCell ref="B92:C92"/>
    <mergeCell ref="B99:C99"/>
    <mergeCell ref="A114:A117"/>
    <mergeCell ref="A118:M118"/>
  </mergeCells>
  <pageMargins left="0.35433070866141736" right="0.35433070866141736" top="0.39370078740157483" bottom="0.39370078740157483" header="0.51181102362204722" footer="0.51181102362204722"/>
  <pageSetup paperSize="8"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Grila ETF</vt:lpstr>
      <vt:lpstr>'Grila ETF'!_ftn2</vt:lpstr>
      <vt:lpstr>'Grila ETF'!_ftnref1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Tiplic</dc:creator>
  <cp:lastModifiedBy>Amalia Tiplic</cp:lastModifiedBy>
  <cp:lastPrinted>2017-03-14T18:36:33Z</cp:lastPrinted>
  <dcterms:created xsi:type="dcterms:W3CDTF">2015-07-30T08:46:02Z</dcterms:created>
  <dcterms:modified xsi:type="dcterms:W3CDTF">2017-03-14T18:36:36Z</dcterms:modified>
</cp:coreProperties>
</file>