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480" tabRatio="598" activeTab="1"/>
  </bookViews>
  <sheets>
    <sheet name="Propuneri de investitii" sheetId="1" r:id="rId1"/>
    <sheet name="Lista buget 2006" sheetId="2" r:id="rId2"/>
  </sheets>
  <definedNames>
    <definedName name="_xlnm.Print_Area" localSheetId="1">'Lista buget 2006'!$A$1:$Q$41</definedName>
    <definedName name="_xlnm.Print_Area" localSheetId="0">'Propuneri de investitii'!$A$1:$O$36</definedName>
  </definedNames>
  <calcPr fullCalcOnLoad="1"/>
</workbook>
</file>

<file path=xl/sharedStrings.xml><?xml version="1.0" encoding="utf-8"?>
<sst xmlns="http://schemas.openxmlformats.org/spreadsheetml/2006/main" count="99" uniqueCount="57">
  <si>
    <t>JUDEŢUL MUREŞ</t>
  </si>
  <si>
    <t xml:space="preserve">Nr. crt. </t>
  </si>
  <si>
    <t>Credite bancare externe</t>
  </si>
  <si>
    <t xml:space="preserve">Capacităţi </t>
  </si>
  <si>
    <t>Termen P.I.F.</t>
  </si>
  <si>
    <t xml:space="preserve"> de la bugetul local, repartizată pentru RA AQUASERV TG.-MUREŞ  </t>
  </si>
  <si>
    <t xml:space="preserve">Denumirea obiectivelor de investiţii                                                 </t>
  </si>
  <si>
    <t>Cheltuieli totale (col. 5 la col. 9)</t>
  </si>
  <si>
    <t>Surse proprii</t>
  </si>
  <si>
    <t>Credite bancare interne</t>
  </si>
  <si>
    <t>Total alocaţii bugetare (col. 10+11+12)</t>
  </si>
  <si>
    <t>de la bugetul local</t>
  </si>
  <si>
    <t>TOTAL, din care:</t>
  </si>
  <si>
    <t>Alte surse constit. potrivit legii</t>
  </si>
  <si>
    <t>pe seama transf. de la bugetul de stat</t>
  </si>
  <si>
    <t>CONSILIUL LOCAL AL MUNICIPIULUI TG. MUREŞ</t>
  </si>
  <si>
    <t>Valoarea totală a investitiei</t>
  </si>
  <si>
    <t>C+M</t>
  </si>
  <si>
    <t xml:space="preserve">  Inv  </t>
  </si>
  <si>
    <t>Inlocuire conducta de apa str.Tudor Vladimirescu</t>
  </si>
  <si>
    <t>4 km retea de apa</t>
  </si>
  <si>
    <t>2,2 km retea apa</t>
  </si>
  <si>
    <t>APROBAT</t>
  </si>
  <si>
    <t>PRIMAR</t>
  </si>
  <si>
    <t>dr. Dorin Florea</t>
  </si>
  <si>
    <t>data…………………….</t>
  </si>
  <si>
    <t>pe seama transf. de la bug. de stat pt investitii finantate partial din imprumuturi externe</t>
  </si>
  <si>
    <t>Extindere retele de apa in mun. Tg Mures</t>
  </si>
  <si>
    <t>A.</t>
  </si>
  <si>
    <t>B.</t>
  </si>
  <si>
    <t>Lucrari  in continuare</t>
  </si>
  <si>
    <t>Lucrari  noi</t>
  </si>
  <si>
    <t>Lucrari noi</t>
  </si>
  <si>
    <t>17,15 km retea de apa</t>
  </si>
  <si>
    <t>CENTRALIZATOR</t>
  </si>
  <si>
    <t xml:space="preserve"> cu propuneri de investitii pe anul 2006, cu finanţare parţială sau integrală</t>
  </si>
  <si>
    <t>Extindere reţea apă zona Corunca-Livezeni</t>
  </si>
  <si>
    <t xml:space="preserve">Bransamente de apa  si racorduri de canalizare </t>
  </si>
  <si>
    <t>Valoare totală actualizată la 31.12.2005</t>
  </si>
  <si>
    <t xml:space="preserve"> - RON - fara TVA</t>
  </si>
  <si>
    <t>Termen               P.I.F.</t>
  </si>
  <si>
    <t>17,1km</t>
  </si>
  <si>
    <t>Valoare totală actualizată la 31.12.2006</t>
  </si>
  <si>
    <t>Înlocuire conductă apă str. Băneasa</t>
  </si>
  <si>
    <t>Extindere reţea de canalizare str. Băneasa</t>
  </si>
  <si>
    <t xml:space="preserve">Înlocuire reţea apă B-dul 22 Decembrie 1989                                     </t>
  </si>
  <si>
    <t>2 km reţea apă</t>
  </si>
  <si>
    <t>0.8 km reţea apă</t>
  </si>
  <si>
    <t>0.94 km reţea canal</t>
  </si>
  <si>
    <t>Lucrări noi</t>
  </si>
  <si>
    <t>Lucrări  in continuare</t>
  </si>
  <si>
    <t>ec. Kiss Imola</t>
  </si>
  <si>
    <t xml:space="preserve">  DIRECTOR</t>
  </si>
  <si>
    <t xml:space="preserve"> cu obiective de investiţii propuse a se realiza in anul 2007, de catre SC COMPANIA AQUASERV SA TG.MURES,   </t>
  </si>
  <si>
    <t>cu finantare din credit extern angajat de Consiliul Local prin HCL31/09.02.2006</t>
  </si>
  <si>
    <t xml:space="preserve"> </t>
  </si>
  <si>
    <t xml:space="preserve">      L I S T A  RECTIFICATA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</si>
</sst>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Ł&quot;* #,##0_-;\-&quot;Ł&quot;* #,##0_-;_-&quot;Ł&quot;* &quot;-&quot;_-;_-@_-"/>
    <numFmt numFmtId="173" formatCode="_-&quot;Ł&quot;* #,##0.00_-;\-&quot;Ł&quot;* #,##0.00_-;_-&quot;Ł&quot;* &quot;-&quot;??_-;_-@_-"/>
    <numFmt numFmtId="174" formatCode="#,##0.0"/>
    <numFmt numFmtId="175" formatCode="0.0"/>
  </numFmts>
  <fonts count="13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8"/>
      <name val="Times New Roman CE"/>
      <family val="1"/>
    </font>
    <font>
      <sz val="8"/>
      <name val="Times New Roman CE"/>
      <family val="1"/>
    </font>
    <font>
      <b/>
      <u val="single"/>
      <sz val="10"/>
      <name val="Times New Roman CE"/>
      <family val="1"/>
    </font>
    <font>
      <sz val="10"/>
      <color indexed="8"/>
      <name val="Times New Roman CE"/>
      <family val="1"/>
    </font>
    <font>
      <b/>
      <u val="single"/>
      <sz val="10"/>
      <color indexed="8"/>
      <name val="Times New Roman CE"/>
      <family val="1"/>
    </font>
    <font>
      <sz val="10"/>
      <color indexed="10"/>
      <name val="Times New Roman CE"/>
      <family val="1"/>
    </font>
    <font>
      <b/>
      <sz val="10"/>
      <name val="Arial"/>
      <family val="0"/>
    </font>
    <font>
      <b/>
      <sz val="8"/>
      <name val="Times New Roman CE"/>
      <family val="1"/>
    </font>
    <font>
      <u val="single"/>
      <sz val="10"/>
      <name val="Times New Roman CE"/>
      <family val="1"/>
    </font>
    <font>
      <b/>
      <sz val="10"/>
      <color indexed="8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23" applyNumberFormat="1" applyFont="1" applyBorder="1" applyAlignment="1">
      <alignment horizontal="center"/>
      <protection/>
    </xf>
    <xf numFmtId="1" fontId="3" fillId="0" borderId="0" xfId="23" applyNumberFormat="1" applyFont="1" applyBorder="1" applyAlignment="1">
      <alignment horizontal="right"/>
      <protection/>
    </xf>
    <xf numFmtId="1" fontId="4" fillId="0" borderId="0" xfId="23" applyNumberFormat="1" applyFont="1" applyBorder="1" applyAlignment="1">
      <alignment horizontal="right"/>
      <protection/>
    </xf>
    <xf numFmtId="1" fontId="1" fillId="2" borderId="1" xfId="23" applyNumberFormat="1" applyFont="1" applyFill="1" applyBorder="1" applyAlignment="1">
      <alignment horizontal="center" vertical="top"/>
      <protection/>
    </xf>
    <xf numFmtId="1" fontId="1" fillId="2" borderId="2" xfId="23" applyNumberFormat="1" applyFont="1" applyFill="1" applyBorder="1" applyAlignment="1">
      <alignment horizontal="center" vertical="top"/>
      <protection/>
    </xf>
    <xf numFmtId="1" fontId="1" fillId="2" borderId="3" xfId="23" applyNumberFormat="1" applyFont="1" applyFill="1" applyBorder="1" applyAlignment="1">
      <alignment horizontal="center" vertical="top"/>
      <protection/>
    </xf>
    <xf numFmtId="1" fontId="1" fillId="0" borderId="0" xfId="0" applyNumberFormat="1" applyFont="1" applyBorder="1" applyAlignment="1">
      <alignment horizontal="center" vertical="top" wrapText="1"/>
    </xf>
    <xf numFmtId="1" fontId="1" fillId="2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Border="1" applyAlignment="1">
      <alignment/>
    </xf>
    <xf numFmtId="1" fontId="1" fillId="0" borderId="0" xfId="23" applyNumberFormat="1" applyFont="1" applyBorder="1" applyAlignment="1">
      <alignment horizontal="center" vertical="top" wrapText="1"/>
      <protection/>
    </xf>
    <xf numFmtId="3" fontId="1" fillId="0" borderId="0" xfId="23" applyNumberFormat="1" applyFont="1" applyBorder="1" applyAlignment="1">
      <alignment horizontal="right" vertical="top" wrapText="1"/>
      <protection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vertical="top"/>
    </xf>
    <xf numFmtId="1" fontId="1" fillId="0" borderId="0" xfId="23" applyNumberFormat="1" applyFont="1" applyBorder="1" applyAlignment="1">
      <alignment vertical="top" wrapText="1"/>
      <protection/>
    </xf>
    <xf numFmtId="3" fontId="2" fillId="3" borderId="4" xfId="23" applyNumberFormat="1" applyFont="1" applyFill="1" applyBorder="1" applyAlignment="1">
      <alignment horizontal="center" vertical="top" wrapText="1"/>
      <protection/>
    </xf>
    <xf numFmtId="1" fontId="2" fillId="3" borderId="4" xfId="23" applyNumberFormat="1" applyFont="1" applyFill="1" applyBorder="1" applyAlignment="1">
      <alignment horizontal="center" vertical="top" wrapText="1"/>
      <protection/>
    </xf>
    <xf numFmtId="1" fontId="2" fillId="3" borderId="5" xfId="23" applyNumberFormat="1" applyFont="1" applyFill="1" applyBorder="1" applyAlignment="1">
      <alignment horizontal="center" vertical="top" wrapText="1"/>
      <protection/>
    </xf>
    <xf numFmtId="3" fontId="2" fillId="2" borderId="4" xfId="23" applyNumberFormat="1" applyFont="1" applyFill="1" applyBorder="1" applyAlignment="1">
      <alignment horizontal="center" vertical="top" wrapText="1"/>
      <protection/>
    </xf>
    <xf numFmtId="4" fontId="1" fillId="2" borderId="4" xfId="23" applyNumberFormat="1" applyFont="1" applyFill="1" applyBorder="1" applyAlignment="1">
      <alignment horizontal="right" vertical="top" wrapText="1"/>
      <protection/>
    </xf>
    <xf numFmtId="3" fontId="2" fillId="2" borderId="6" xfId="23" applyNumberFormat="1" applyFont="1" applyFill="1" applyBorder="1" applyAlignment="1">
      <alignment horizontal="right" vertical="top" wrapText="1"/>
      <protection/>
    </xf>
    <xf numFmtId="3" fontId="2" fillId="2" borderId="6" xfId="23" applyNumberFormat="1" applyFont="1" applyFill="1" applyBorder="1" applyAlignment="1">
      <alignment horizontal="center" vertical="top" wrapText="1"/>
      <protection/>
    </xf>
    <xf numFmtId="4" fontId="1" fillId="0" borderId="7" xfId="23" applyNumberFormat="1" applyFont="1" applyBorder="1" applyAlignment="1">
      <alignment horizontal="right" vertical="top" wrapText="1"/>
      <protection/>
    </xf>
    <xf numFmtId="4" fontId="1" fillId="2" borderId="7" xfId="23" applyNumberFormat="1" applyFont="1" applyFill="1" applyBorder="1" applyAlignment="1">
      <alignment horizontal="right" vertical="top" wrapText="1"/>
      <protection/>
    </xf>
    <xf numFmtId="4" fontId="6" fillId="2" borderId="4" xfId="23" applyNumberFormat="1" applyFont="1" applyFill="1" applyBorder="1" applyAlignment="1">
      <alignment horizontal="right" vertical="top" wrapText="1"/>
      <protection/>
    </xf>
    <xf numFmtId="4" fontId="6" fillId="2" borderId="8" xfId="23" applyNumberFormat="1" applyFont="1" applyFill="1" applyBorder="1" applyAlignment="1">
      <alignment horizontal="right" vertical="top" wrapText="1"/>
      <protection/>
    </xf>
    <xf numFmtId="1" fontId="1" fillId="0" borderId="7" xfId="0" applyNumberFormat="1" applyFont="1" applyBorder="1" applyAlignment="1">
      <alignment horizontal="right" vertical="top" wrapText="1"/>
    </xf>
    <xf numFmtId="1" fontId="1" fillId="0" borderId="1" xfId="23" applyNumberFormat="1" applyFont="1" applyBorder="1" applyAlignment="1">
      <alignment horizontal="center" vertical="top" wrapText="1"/>
      <protection/>
    </xf>
    <xf numFmtId="1" fontId="1" fillId="0" borderId="9" xfId="23" applyNumberFormat="1" applyFont="1" applyBorder="1" applyAlignment="1">
      <alignment horizontal="center" vertical="top" wrapText="1"/>
      <protection/>
    </xf>
    <xf numFmtId="1" fontId="1" fillId="0" borderId="7" xfId="0" applyNumberFormat="1" applyFont="1" applyBorder="1" applyAlignment="1">
      <alignment horizontal="center" vertical="top" wrapText="1"/>
    </xf>
    <xf numFmtId="4" fontId="5" fillId="2" borderId="6" xfId="23" applyNumberFormat="1" applyFont="1" applyFill="1" applyBorder="1" applyAlignment="1">
      <alignment horizontal="right" vertical="top" wrapText="1"/>
      <protection/>
    </xf>
    <xf numFmtId="4" fontId="5" fillId="2" borderId="7" xfId="23" applyNumberFormat="1" applyFont="1" applyFill="1" applyBorder="1" applyAlignment="1">
      <alignment horizontal="right" vertical="top" wrapText="1"/>
      <protection/>
    </xf>
    <xf numFmtId="4" fontId="5" fillId="2" borderId="10" xfId="23" applyNumberFormat="1" applyFont="1" applyFill="1" applyBorder="1" applyAlignment="1">
      <alignment horizontal="right" vertical="top" wrapText="1"/>
      <protection/>
    </xf>
    <xf numFmtId="0" fontId="0" fillId="3" borderId="4" xfId="0" applyFill="1" applyBorder="1" applyAlignment="1">
      <alignment/>
    </xf>
    <xf numFmtId="4" fontId="1" fillId="3" borderId="4" xfId="23" applyNumberFormat="1" applyFont="1" applyFill="1" applyBorder="1" applyAlignment="1">
      <alignment horizontal="right" vertical="top" wrapText="1"/>
      <protection/>
    </xf>
    <xf numFmtId="4" fontId="2" fillId="3" borderId="4" xfId="23" applyNumberFormat="1" applyFont="1" applyFill="1" applyBorder="1" applyAlignment="1">
      <alignment horizontal="right" vertical="top" wrapText="1"/>
      <protection/>
    </xf>
    <xf numFmtId="1" fontId="1" fillId="2" borderId="6" xfId="0" applyNumberFormat="1" applyFont="1" applyFill="1" applyBorder="1" applyAlignment="1">
      <alignment horizontal="right" vertical="top" wrapText="1"/>
    </xf>
    <xf numFmtId="1" fontId="1" fillId="2" borderId="7" xfId="0" applyNumberFormat="1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2" fillId="3" borderId="4" xfId="23" applyNumberFormat="1" applyFont="1" applyFill="1" applyBorder="1" applyAlignment="1">
      <alignment horizontal="left" vertical="top" wrapText="1"/>
      <protection/>
    </xf>
    <xf numFmtId="1" fontId="2" fillId="3" borderId="11" xfId="23" applyNumberFormat="1" applyFont="1" applyFill="1" applyBorder="1" applyAlignment="1">
      <alignment horizontal="center" vertical="top" wrapText="1"/>
      <protection/>
    </xf>
    <xf numFmtId="1" fontId="2" fillId="3" borderId="12" xfId="23" applyNumberFormat="1" applyFont="1" applyFill="1" applyBorder="1" applyAlignment="1">
      <alignment horizontal="left" vertical="top" wrapText="1"/>
      <protection/>
    </xf>
    <xf numFmtId="4" fontId="5" fillId="3" borderId="12" xfId="23" applyNumberFormat="1" applyFont="1" applyFill="1" applyBorder="1" applyAlignment="1">
      <alignment horizontal="right" vertical="top" wrapText="1"/>
      <protection/>
    </xf>
    <xf numFmtId="4" fontId="2" fillId="3" borderId="12" xfId="23" applyNumberFormat="1" applyFont="1" applyFill="1" applyBorder="1" applyAlignment="1">
      <alignment horizontal="right" vertical="top" wrapText="1"/>
      <protection/>
    </xf>
    <xf numFmtId="3" fontId="2" fillId="3" borderId="12" xfId="23" applyNumberFormat="1" applyFont="1" applyFill="1" applyBorder="1" applyAlignment="1">
      <alignment horizontal="center" vertical="top" wrapText="1"/>
      <protection/>
    </xf>
    <xf numFmtId="0" fontId="0" fillId="3" borderId="12" xfId="0" applyFill="1" applyBorder="1" applyAlignment="1">
      <alignment/>
    </xf>
    <xf numFmtId="1" fontId="2" fillId="3" borderId="12" xfId="23" applyNumberFormat="1" applyFont="1" applyFill="1" applyBorder="1" applyAlignment="1">
      <alignment horizontal="center" vertical="top" wrapText="1"/>
      <protection/>
    </xf>
    <xf numFmtId="1" fontId="2" fillId="3" borderId="13" xfId="23" applyNumberFormat="1" applyFont="1" applyFill="1" applyBorder="1" applyAlignment="1">
      <alignment horizontal="center" vertical="top" wrapText="1"/>
      <protection/>
    </xf>
    <xf numFmtId="1" fontId="2" fillId="3" borderId="14" xfId="23" applyNumberFormat="1" applyFont="1" applyFill="1" applyBorder="1" applyAlignment="1">
      <alignment horizontal="center" vertical="top" wrapText="1"/>
      <protection/>
    </xf>
    <xf numFmtId="3" fontId="2" fillId="2" borderId="5" xfId="23" applyNumberFormat="1" applyFont="1" applyFill="1" applyBorder="1" applyAlignment="1">
      <alignment horizontal="center" vertical="top" wrapText="1"/>
      <protection/>
    </xf>
    <xf numFmtId="4" fontId="5" fillId="4" borderId="7" xfId="23" applyNumberFormat="1" applyFont="1" applyFill="1" applyBorder="1" applyAlignment="1">
      <alignment horizontal="right" vertical="top" wrapText="1"/>
      <protection/>
    </xf>
    <xf numFmtId="3" fontId="2" fillId="4" borderId="7" xfId="23" applyNumberFormat="1" applyFont="1" applyFill="1" applyBorder="1" applyAlignment="1">
      <alignment horizontal="center" vertical="top" wrapText="1"/>
      <protection/>
    </xf>
    <xf numFmtId="3" fontId="2" fillId="4" borderId="15" xfId="23" applyNumberFormat="1" applyFont="1" applyFill="1" applyBorder="1" applyAlignment="1">
      <alignment horizontal="center" vertical="top" wrapText="1"/>
      <protection/>
    </xf>
    <xf numFmtId="1" fontId="1" fillId="4" borderId="0" xfId="0" applyNumberFormat="1" applyFont="1" applyFill="1" applyAlignment="1">
      <alignment horizontal="center" vertical="top" wrapText="1"/>
    </xf>
    <xf numFmtId="0" fontId="0" fillId="4" borderId="0" xfId="0" applyFill="1" applyAlignment="1">
      <alignment/>
    </xf>
    <xf numFmtId="4" fontId="1" fillId="4" borderId="4" xfId="23" applyNumberFormat="1" applyFont="1" applyFill="1" applyBorder="1" applyAlignment="1">
      <alignment horizontal="right" vertical="top" wrapText="1"/>
      <protection/>
    </xf>
    <xf numFmtId="3" fontId="2" fillId="4" borderId="4" xfId="23" applyNumberFormat="1" applyFont="1" applyFill="1" applyBorder="1" applyAlignment="1">
      <alignment horizontal="center" vertical="top" wrapText="1"/>
      <protection/>
    </xf>
    <xf numFmtId="3" fontId="2" fillId="4" borderId="5" xfId="23" applyNumberFormat="1" applyFont="1" applyFill="1" applyBorder="1" applyAlignment="1">
      <alignment horizontal="center" vertical="top" wrapText="1"/>
      <protection/>
    </xf>
    <xf numFmtId="4" fontId="7" fillId="4" borderId="6" xfId="23" applyNumberFormat="1" applyFont="1" applyFill="1" applyBorder="1" applyAlignment="1">
      <alignment horizontal="right" vertical="top" wrapText="1"/>
      <protection/>
    </xf>
    <xf numFmtId="4" fontId="7" fillId="4" borderId="16" xfId="23" applyNumberFormat="1" applyFont="1" applyFill="1" applyBorder="1" applyAlignment="1">
      <alignment horizontal="right" vertical="top" wrapText="1"/>
      <protection/>
    </xf>
    <xf numFmtId="3" fontId="2" fillId="4" borderId="6" xfId="23" applyNumberFormat="1" applyFont="1" applyFill="1" applyBorder="1" applyAlignment="1">
      <alignment horizontal="right" vertical="top" wrapText="1"/>
      <protection/>
    </xf>
    <xf numFmtId="3" fontId="2" fillId="4" borderId="6" xfId="23" applyNumberFormat="1" applyFont="1" applyFill="1" applyBorder="1" applyAlignment="1">
      <alignment horizontal="center" vertical="top" wrapText="1"/>
      <protection/>
    </xf>
    <xf numFmtId="3" fontId="2" fillId="4" borderId="17" xfId="23" applyNumberFormat="1" applyFont="1" applyFill="1" applyBorder="1" applyAlignment="1">
      <alignment horizontal="center" vertical="top" wrapText="1"/>
      <protection/>
    </xf>
    <xf numFmtId="1" fontId="1" fillId="4" borderId="0" xfId="0" applyNumberFormat="1" applyFont="1" applyFill="1" applyBorder="1" applyAlignment="1">
      <alignment horizontal="center" vertical="top" wrapText="1"/>
    </xf>
    <xf numFmtId="4" fontId="6" fillId="4" borderId="4" xfId="23" applyNumberFormat="1" applyFont="1" applyFill="1" applyBorder="1" applyAlignment="1">
      <alignment horizontal="right" vertical="top" wrapText="1"/>
      <protection/>
    </xf>
    <xf numFmtId="4" fontId="6" fillId="4" borderId="8" xfId="23" applyNumberFormat="1" applyFont="1" applyFill="1" applyBorder="1" applyAlignment="1">
      <alignment horizontal="right" vertical="top" wrapText="1"/>
      <protection/>
    </xf>
    <xf numFmtId="3" fontId="2" fillId="4" borderId="4" xfId="23" applyNumberFormat="1" applyFont="1" applyFill="1" applyBorder="1" applyAlignment="1">
      <alignment horizontal="right" vertical="top" wrapText="1"/>
      <protection/>
    </xf>
    <xf numFmtId="1" fontId="1" fillId="0" borderId="18" xfId="23" applyNumberFormat="1" applyFont="1" applyBorder="1" applyAlignment="1">
      <alignment horizontal="center" vertical="top" wrapText="1"/>
      <protection/>
    </xf>
    <xf numFmtId="1" fontId="1" fillId="0" borderId="18" xfId="23" applyNumberFormat="1" applyFont="1" applyBorder="1" applyAlignment="1">
      <alignment horizontal="center" wrapText="1"/>
      <protection/>
    </xf>
    <xf numFmtId="1" fontId="1" fillId="0" borderId="1" xfId="23" applyNumberFormat="1" applyFont="1" applyBorder="1" applyAlignment="1">
      <alignment horizontal="center" wrapText="1"/>
      <protection/>
    </xf>
    <xf numFmtId="1" fontId="1" fillId="0" borderId="19" xfId="23" applyNumberFormat="1" applyFont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3" fontId="2" fillId="2" borderId="7" xfId="23" applyNumberFormat="1" applyFont="1" applyFill="1" applyBorder="1" applyAlignment="1">
      <alignment horizontal="center" vertical="top" wrapText="1"/>
      <protection/>
    </xf>
    <xf numFmtId="3" fontId="2" fillId="2" borderId="15" xfId="23" applyNumberFormat="1" applyFont="1" applyFill="1" applyBorder="1" applyAlignment="1">
      <alignment horizontal="center" vertical="top" wrapText="1"/>
      <protection/>
    </xf>
    <xf numFmtId="1" fontId="1" fillId="2" borderId="0" xfId="0" applyNumberFormat="1" applyFont="1" applyFill="1" applyAlignment="1">
      <alignment horizontal="center" vertical="top" wrapText="1"/>
    </xf>
    <xf numFmtId="4" fontId="1" fillId="2" borderId="8" xfId="23" applyNumberFormat="1" applyFont="1" applyFill="1" applyBorder="1" applyAlignment="1">
      <alignment horizontal="right" vertical="top" wrapText="1"/>
      <protection/>
    </xf>
    <xf numFmtId="0" fontId="0" fillId="4" borderId="0" xfId="0" applyFont="1" applyFill="1" applyAlignment="1">
      <alignment/>
    </xf>
    <xf numFmtId="4" fontId="1" fillId="4" borderId="7" xfId="23" applyNumberFormat="1" applyFont="1" applyFill="1" applyBorder="1" applyAlignment="1">
      <alignment horizontal="right" vertical="top" wrapText="1"/>
      <protection/>
    </xf>
    <xf numFmtId="0" fontId="0" fillId="2" borderId="6" xfId="0" applyFont="1" applyFill="1" applyBorder="1" applyAlignment="1">
      <alignment/>
    </xf>
    <xf numFmtId="0" fontId="0" fillId="0" borderId="7" xfId="0" applyFont="1" applyBorder="1" applyAlignment="1">
      <alignment/>
    </xf>
    <xf numFmtId="4" fontId="5" fillId="2" borderId="16" xfId="23" applyNumberFormat="1" applyFont="1" applyFill="1" applyBorder="1" applyAlignment="1">
      <alignment horizontal="right" vertical="top" wrapText="1"/>
      <protection/>
    </xf>
    <xf numFmtId="1" fontId="1" fillId="2" borderId="6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right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3" fontId="1" fillId="2" borderId="4" xfId="23" applyNumberFormat="1" applyFont="1" applyFill="1" applyBorder="1" applyAlignment="1">
      <alignment horizontal="right" vertical="top" wrapText="1"/>
      <protection/>
    </xf>
    <xf numFmtId="3" fontId="1" fillId="2" borderId="4" xfId="23" applyNumberFormat="1" applyFont="1" applyFill="1" applyBorder="1" applyAlignment="1">
      <alignment horizontal="center" vertical="top" wrapText="1"/>
      <protection/>
    </xf>
    <xf numFmtId="1" fontId="2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/>
    </xf>
    <xf numFmtId="4" fontId="5" fillId="2" borderId="20" xfId="23" applyNumberFormat="1" applyFont="1" applyFill="1" applyBorder="1" applyAlignment="1">
      <alignment horizontal="right" vertical="top" wrapText="1"/>
      <protection/>
    </xf>
    <xf numFmtId="1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center"/>
    </xf>
    <xf numFmtId="4" fontId="8" fillId="2" borderId="20" xfId="23" applyNumberFormat="1" applyFont="1" applyFill="1" applyBorder="1" applyAlignment="1">
      <alignment horizontal="right" vertical="top" wrapText="1"/>
      <protection/>
    </xf>
    <xf numFmtId="4" fontId="8" fillId="2" borderId="21" xfId="23" applyNumberFormat="1" applyFont="1" applyFill="1" applyBorder="1" applyAlignment="1">
      <alignment horizontal="right" vertical="top" wrapText="1"/>
      <protection/>
    </xf>
    <xf numFmtId="1" fontId="1" fillId="2" borderId="21" xfId="0" applyNumberFormat="1" applyFont="1" applyFill="1" applyBorder="1" applyAlignment="1">
      <alignment horizontal="right"/>
    </xf>
    <xf numFmtId="1" fontId="1" fillId="2" borderId="21" xfId="0" applyNumberFormat="1" applyFont="1" applyFill="1" applyBorder="1" applyAlignment="1">
      <alignment horizontal="center"/>
    </xf>
    <xf numFmtId="1" fontId="1" fillId="0" borderId="0" xfId="23" applyNumberFormat="1" applyFont="1" applyBorder="1" applyAlignment="1">
      <alignment horizontal="center" shrinkToFit="1"/>
      <protection/>
    </xf>
    <xf numFmtId="1" fontId="1" fillId="0" borderId="22" xfId="23" applyNumberFormat="1" applyFont="1" applyBorder="1" applyAlignment="1">
      <alignment horizontal="center" shrinkToFit="1"/>
      <protection/>
    </xf>
    <xf numFmtId="1" fontId="2" fillId="0" borderId="0" xfId="23" applyNumberFormat="1" applyFont="1" applyBorder="1" applyAlignment="1">
      <alignment horizontal="center" shrinkToFit="1"/>
      <protection/>
    </xf>
    <xf numFmtId="0" fontId="0" fillId="0" borderId="0" xfId="0" applyBorder="1" applyAlignment="1">
      <alignment/>
    </xf>
    <xf numFmtId="3" fontId="2" fillId="2" borderId="16" xfId="23" applyNumberFormat="1" applyFont="1" applyFill="1" applyBorder="1" applyAlignment="1">
      <alignment horizontal="right" vertical="top" wrapText="1"/>
      <protection/>
    </xf>
    <xf numFmtId="4" fontId="1" fillId="0" borderId="23" xfId="23" applyNumberFormat="1" applyFont="1" applyBorder="1" applyAlignment="1">
      <alignment horizontal="right" vertical="top" wrapText="1"/>
      <protection/>
    </xf>
    <xf numFmtId="4" fontId="1" fillId="0" borderId="4" xfId="23" applyNumberFormat="1" applyFont="1" applyBorder="1" applyAlignment="1">
      <alignment horizontal="right" vertical="top" wrapText="1"/>
      <protection/>
    </xf>
    <xf numFmtId="4" fontId="11" fillId="2" borderId="7" xfId="23" applyNumberFormat="1" applyFont="1" applyFill="1" applyBorder="1" applyAlignment="1">
      <alignment horizontal="right" vertical="top" wrapText="1"/>
      <protection/>
    </xf>
    <xf numFmtId="3" fontId="2" fillId="2" borderId="4" xfId="23" applyNumberFormat="1" applyFont="1" applyFill="1" applyBorder="1" applyAlignment="1">
      <alignment horizontal="right" vertical="top" wrapText="1"/>
      <protection/>
    </xf>
    <xf numFmtId="4" fontId="12" fillId="2" borderId="4" xfId="23" applyNumberFormat="1" applyFont="1" applyFill="1" applyBorder="1" applyAlignment="1">
      <alignment horizontal="right" vertical="top" wrapText="1"/>
      <protection/>
    </xf>
    <xf numFmtId="4" fontId="2" fillId="4" borderId="7" xfId="23" applyNumberFormat="1" applyFont="1" applyFill="1" applyBorder="1" applyAlignment="1">
      <alignment horizontal="right" vertical="top" wrapText="1"/>
      <protection/>
    </xf>
    <xf numFmtId="4" fontId="12" fillId="4" borderId="8" xfId="23" applyNumberFormat="1" applyFont="1" applyFill="1" applyBorder="1" applyAlignment="1">
      <alignment horizontal="right" vertical="top" wrapText="1"/>
      <protection/>
    </xf>
    <xf numFmtId="4" fontId="2" fillId="2" borderId="4" xfId="23" applyNumberFormat="1" applyFont="1" applyFill="1" applyBorder="1" applyAlignment="1">
      <alignment horizontal="right" vertical="top" wrapText="1"/>
      <protection/>
    </xf>
    <xf numFmtId="1" fontId="2" fillId="2" borderId="0" xfId="0" applyNumberFormat="1" applyFont="1" applyFill="1" applyAlignment="1">
      <alignment horizontal="center" vertical="top" wrapText="1"/>
    </xf>
    <xf numFmtId="4" fontId="2" fillId="4" borderId="4" xfId="23" applyNumberFormat="1" applyFont="1" applyFill="1" applyBorder="1" applyAlignment="1">
      <alignment horizontal="right" vertical="top" wrapText="1"/>
      <protection/>
    </xf>
    <xf numFmtId="4" fontId="12" fillId="4" borderId="4" xfId="23" applyNumberFormat="1" applyFont="1" applyFill="1" applyBorder="1" applyAlignment="1">
      <alignment horizontal="right" vertical="top" wrapText="1"/>
      <protection/>
    </xf>
    <xf numFmtId="4" fontId="11" fillId="2" borderId="16" xfId="23" applyNumberFormat="1" applyFont="1" applyFill="1" applyBorder="1" applyAlignment="1">
      <alignment horizontal="right" vertical="top" wrapText="1"/>
      <protection/>
    </xf>
    <xf numFmtId="4" fontId="5" fillId="3" borderId="7" xfId="23" applyNumberFormat="1" applyFont="1" applyFill="1" applyBorder="1" applyAlignment="1">
      <alignment horizontal="right" vertical="top" wrapText="1"/>
      <protection/>
    </xf>
    <xf numFmtId="1" fontId="1" fillId="0" borderId="24" xfId="23" applyNumberFormat="1" applyFont="1" applyBorder="1" applyAlignment="1">
      <alignment horizontal="center" vertical="top" wrapText="1"/>
      <protection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" fontId="1" fillId="2" borderId="20" xfId="23" applyNumberFormat="1" applyFont="1" applyFill="1" applyBorder="1" applyAlignment="1">
      <alignment horizontal="center" vertical="top" wrapText="1"/>
      <protection/>
    </xf>
    <xf numFmtId="1" fontId="1" fillId="2" borderId="25" xfId="23" applyNumberFormat="1" applyFont="1" applyFill="1" applyBorder="1" applyAlignment="1">
      <alignment horizontal="center" vertical="top" wrapText="1"/>
      <protection/>
    </xf>
    <xf numFmtId="1" fontId="1" fillId="2" borderId="17" xfId="23" applyNumberFormat="1" applyFont="1" applyFill="1" applyBorder="1" applyAlignment="1">
      <alignment horizontal="center" vertical="top" wrapText="1"/>
      <protection/>
    </xf>
    <xf numFmtId="1" fontId="1" fillId="2" borderId="5" xfId="23" applyNumberFormat="1" applyFont="1" applyFill="1" applyBorder="1" applyAlignment="1">
      <alignment horizontal="center" vertical="top" wrapText="1"/>
      <protection/>
    </xf>
    <xf numFmtId="3" fontId="1" fillId="2" borderId="6" xfId="23" applyNumberFormat="1" applyFont="1" applyFill="1" applyBorder="1" applyAlignment="1">
      <alignment horizontal="center" vertical="top" wrapText="1"/>
      <protection/>
    </xf>
    <xf numFmtId="3" fontId="1" fillId="2" borderId="4" xfId="23" applyNumberFormat="1" applyFont="1" applyFill="1" applyBorder="1" applyAlignment="1">
      <alignment horizontal="center" vertical="top" wrapText="1"/>
      <protection/>
    </xf>
    <xf numFmtId="1" fontId="1" fillId="2" borderId="26" xfId="23" applyNumberFormat="1" applyFont="1" applyFill="1" applyBorder="1" applyAlignment="1">
      <alignment horizontal="center" vertical="top" wrapText="1"/>
      <protection/>
    </xf>
    <xf numFmtId="1" fontId="1" fillId="2" borderId="27" xfId="23" applyNumberFormat="1" applyFont="1" applyFill="1" applyBorder="1" applyAlignment="1">
      <alignment horizontal="center" vertical="top" wrapText="1"/>
      <protection/>
    </xf>
    <xf numFmtId="1" fontId="1" fillId="2" borderId="28" xfId="23" applyNumberFormat="1" applyFont="1" applyFill="1" applyBorder="1" applyAlignment="1">
      <alignment horizontal="center" vertical="top" wrapText="1"/>
      <protection/>
    </xf>
    <xf numFmtId="1" fontId="1" fillId="2" borderId="6" xfId="23" applyNumberFormat="1" applyFont="1" applyFill="1" applyBorder="1" applyAlignment="1">
      <alignment horizontal="left" vertical="top" wrapText="1"/>
      <protection/>
    </xf>
    <xf numFmtId="1" fontId="1" fillId="2" borderId="4" xfId="23" applyNumberFormat="1" applyFont="1" applyFill="1" applyBorder="1" applyAlignment="1">
      <alignment horizontal="left" vertical="top" wrapText="1"/>
      <protection/>
    </xf>
    <xf numFmtId="1" fontId="1" fillId="2" borderId="29" xfId="0" applyNumberFormat="1" applyFont="1" applyFill="1" applyBorder="1" applyAlignment="1">
      <alignment horizontal="center" vertical="top" wrapText="1"/>
    </xf>
    <xf numFmtId="1" fontId="1" fillId="2" borderId="30" xfId="0" applyNumberFormat="1" applyFont="1" applyFill="1" applyBorder="1" applyAlignment="1">
      <alignment horizontal="center" vertical="top" wrapText="1"/>
    </xf>
    <xf numFmtId="1" fontId="1" fillId="2" borderId="20" xfId="23" applyNumberFormat="1" applyFont="1" applyFill="1" applyBorder="1" applyAlignment="1">
      <alignment horizontal="left" vertical="top" wrapText="1"/>
      <protection/>
    </xf>
    <xf numFmtId="1" fontId="1" fillId="2" borderId="21" xfId="23" applyNumberFormat="1" applyFont="1" applyFill="1" applyBorder="1" applyAlignment="1">
      <alignment horizontal="left" vertical="top" wrapText="1"/>
      <protection/>
    </xf>
    <xf numFmtId="49" fontId="1" fillId="2" borderId="20" xfId="0" applyNumberFormat="1" applyFont="1" applyFill="1" applyBorder="1" applyAlignment="1">
      <alignment horizontal="center" vertical="top" wrapText="1"/>
    </xf>
    <xf numFmtId="49" fontId="1" fillId="2" borderId="21" xfId="0" applyNumberFormat="1" applyFont="1" applyFill="1" applyBorder="1" applyAlignment="1">
      <alignment horizontal="center" vertical="top" wrapText="1"/>
    </xf>
    <xf numFmtId="1" fontId="1" fillId="2" borderId="21" xfId="23" applyNumberFormat="1" applyFont="1" applyFill="1" applyBorder="1" applyAlignment="1">
      <alignment horizontal="center" vertical="top" wrapText="1"/>
      <protection/>
    </xf>
    <xf numFmtId="1" fontId="1" fillId="0" borderId="1" xfId="23" applyNumberFormat="1" applyFont="1" applyBorder="1" applyAlignment="1">
      <alignment horizontal="center" vertical="top" wrapText="1"/>
      <protection/>
    </xf>
    <xf numFmtId="1" fontId="1" fillId="0" borderId="0" xfId="0" applyNumberFormat="1" applyFont="1" applyAlignment="1">
      <alignment horizontal="left"/>
    </xf>
    <xf numFmtId="1" fontId="2" fillId="0" borderId="0" xfId="23" applyNumberFormat="1" applyFont="1" applyBorder="1" applyAlignment="1">
      <alignment horizontal="center"/>
      <protection/>
    </xf>
    <xf numFmtId="1" fontId="1" fillId="0" borderId="0" xfId="23" applyNumberFormat="1" applyFont="1" applyBorder="1" applyAlignment="1">
      <alignment horizontal="center"/>
      <protection/>
    </xf>
    <xf numFmtId="1" fontId="2" fillId="0" borderId="0" xfId="0" applyNumberFormat="1" applyFont="1" applyAlignment="1">
      <alignment horizontal="center"/>
    </xf>
    <xf numFmtId="1" fontId="1" fillId="0" borderId="9" xfId="23" applyNumberFormat="1" applyFont="1" applyBorder="1" applyAlignment="1">
      <alignment horizontal="center" vertical="top" wrapText="1"/>
      <protection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1" fontId="1" fillId="2" borderId="1" xfId="23" applyNumberFormat="1" applyFont="1" applyFill="1" applyBorder="1" applyAlignment="1">
      <alignment horizontal="center" vertical="top" wrapText="1"/>
      <protection/>
    </xf>
    <xf numFmtId="1" fontId="1" fillId="2" borderId="2" xfId="23" applyNumberFormat="1" applyFont="1" applyFill="1" applyBorder="1" applyAlignment="1">
      <alignment horizontal="center" vertical="top" wrapText="1"/>
      <protection/>
    </xf>
    <xf numFmtId="1" fontId="1" fillId="2" borderId="3" xfId="23" applyNumberFormat="1" applyFont="1" applyFill="1" applyBorder="1" applyAlignment="1">
      <alignment horizontal="center" vertical="top" wrapText="1"/>
      <protection/>
    </xf>
    <xf numFmtId="1" fontId="2" fillId="4" borderId="28" xfId="23" applyNumberFormat="1" applyFont="1" applyFill="1" applyBorder="1" applyAlignment="1">
      <alignment horizontal="center" vertical="top" wrapText="1"/>
      <protection/>
    </xf>
    <xf numFmtId="1" fontId="2" fillId="4" borderId="14" xfId="23" applyNumberFormat="1" applyFont="1" applyFill="1" applyBorder="1" applyAlignment="1">
      <alignment horizontal="center" vertical="top" wrapText="1"/>
      <protection/>
    </xf>
    <xf numFmtId="1" fontId="2" fillId="4" borderId="7" xfId="23" applyNumberFormat="1" applyFont="1" applyFill="1" applyBorder="1" applyAlignment="1">
      <alignment horizontal="left" vertical="top" wrapText="1"/>
      <protection/>
    </xf>
    <xf numFmtId="1" fontId="2" fillId="4" borderId="4" xfId="23" applyNumberFormat="1" applyFont="1" applyFill="1" applyBorder="1" applyAlignment="1">
      <alignment horizontal="left" vertical="top" wrapText="1"/>
      <protection/>
    </xf>
    <xf numFmtId="1" fontId="1" fillId="0" borderId="2" xfId="23" applyNumberFormat="1" applyFont="1" applyBorder="1" applyAlignment="1">
      <alignment horizontal="center" vertical="top" wrapText="1"/>
      <protection/>
    </xf>
    <xf numFmtId="1" fontId="1" fillId="0" borderId="3" xfId="23" applyNumberFormat="1" applyFont="1" applyBorder="1" applyAlignment="1">
      <alignment horizontal="center" vertical="top" wrapText="1"/>
      <protection/>
    </xf>
    <xf numFmtId="1" fontId="2" fillId="2" borderId="6" xfId="23" applyNumberFormat="1" applyFont="1" applyFill="1" applyBorder="1" applyAlignment="1">
      <alignment horizontal="left" vertical="top" wrapText="1"/>
      <protection/>
    </xf>
    <xf numFmtId="1" fontId="2" fillId="2" borderId="4" xfId="23" applyNumberFormat="1" applyFont="1" applyFill="1" applyBorder="1" applyAlignment="1">
      <alignment horizontal="left" vertical="top" wrapText="1"/>
      <protection/>
    </xf>
    <xf numFmtId="1" fontId="1" fillId="2" borderId="33" xfId="23" applyNumberFormat="1" applyFont="1" applyFill="1" applyBorder="1" applyAlignment="1">
      <alignment horizontal="center" vertical="top" wrapText="1"/>
      <protection/>
    </xf>
    <xf numFmtId="1" fontId="1" fillId="2" borderId="14" xfId="23" applyNumberFormat="1" applyFont="1" applyFill="1" applyBorder="1" applyAlignment="1">
      <alignment horizontal="center" vertical="top" wrapText="1"/>
      <protection/>
    </xf>
    <xf numFmtId="1" fontId="1" fillId="2" borderId="34" xfId="23" applyNumberFormat="1" applyFont="1" applyFill="1" applyBorder="1" applyAlignment="1">
      <alignment horizontal="center" vertical="top" wrapText="1"/>
      <protection/>
    </xf>
    <xf numFmtId="3" fontId="1" fillId="0" borderId="0" xfId="23" applyNumberFormat="1" applyFont="1" applyBorder="1" applyAlignment="1">
      <alignment horizontal="center" vertical="top" wrapText="1"/>
      <protection/>
    </xf>
    <xf numFmtId="1" fontId="2" fillId="4" borderId="33" xfId="23" applyNumberFormat="1" applyFont="1" applyFill="1" applyBorder="1" applyAlignment="1">
      <alignment horizontal="center" vertical="top" wrapText="1"/>
      <protection/>
    </xf>
    <xf numFmtId="1" fontId="2" fillId="4" borderId="6" xfId="23" applyNumberFormat="1" applyFont="1" applyFill="1" applyBorder="1" applyAlignment="1">
      <alignment horizontal="left" vertical="top" wrapText="1"/>
      <protection/>
    </xf>
    <xf numFmtId="1" fontId="2" fillId="2" borderId="28" xfId="23" applyNumberFormat="1" applyFont="1" applyFill="1" applyBorder="1" applyAlignment="1">
      <alignment horizontal="center" vertical="top" wrapText="1"/>
      <protection/>
    </xf>
    <xf numFmtId="1" fontId="2" fillId="2" borderId="14" xfId="23" applyNumberFormat="1" applyFont="1" applyFill="1" applyBorder="1" applyAlignment="1">
      <alignment horizontal="center" vertical="top" wrapText="1"/>
      <protection/>
    </xf>
    <xf numFmtId="1" fontId="2" fillId="2" borderId="7" xfId="23" applyNumberFormat="1" applyFont="1" applyFill="1" applyBorder="1" applyAlignment="1">
      <alignment horizontal="left" vertical="top" wrapText="1"/>
      <protection/>
    </xf>
    <xf numFmtId="49" fontId="1" fillId="2" borderId="29" xfId="0" applyNumberFormat="1" applyFont="1" applyFill="1" applyBorder="1" applyAlignment="1">
      <alignment horizontal="center" vertical="top" wrapText="1"/>
    </xf>
    <xf numFmtId="49" fontId="1" fillId="2" borderId="35" xfId="0" applyNumberFormat="1" applyFont="1" applyFill="1" applyBorder="1" applyAlignment="1">
      <alignment horizontal="center" vertical="top" wrapText="1"/>
    </xf>
    <xf numFmtId="1" fontId="1" fillId="2" borderId="15" xfId="23" applyNumberFormat="1" applyFont="1" applyFill="1" applyBorder="1" applyAlignment="1">
      <alignment horizontal="center" vertical="top" wrapText="1"/>
      <protection/>
    </xf>
    <xf numFmtId="1" fontId="2" fillId="2" borderId="33" xfId="23" applyNumberFormat="1" applyFont="1" applyFill="1" applyBorder="1" applyAlignment="1">
      <alignment horizontal="center" vertical="top" wrapText="1"/>
      <protection/>
    </xf>
    <xf numFmtId="1" fontId="2" fillId="2" borderId="25" xfId="23" applyNumberFormat="1" applyFont="1" applyFill="1" applyBorder="1" applyAlignment="1">
      <alignment horizontal="center" vertical="top" wrapText="1"/>
      <protection/>
    </xf>
    <xf numFmtId="1" fontId="10" fillId="0" borderId="22" xfId="23" applyNumberFormat="1" applyFont="1" applyBorder="1" applyAlignment="1">
      <alignment horizontal="center" shrinkToFit="1"/>
      <protection/>
    </xf>
    <xf numFmtId="3" fontId="2" fillId="2" borderId="20" xfId="23" applyNumberFormat="1" applyFont="1" applyFill="1" applyBorder="1" applyAlignment="1">
      <alignment horizontal="center" vertical="top" wrapText="1"/>
      <protection/>
    </xf>
    <xf numFmtId="1" fontId="1" fillId="2" borderId="20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 vertical="top" wrapText="1"/>
    </xf>
    <xf numFmtId="1" fontId="1" fillId="2" borderId="6" xfId="23" applyNumberFormat="1" applyFont="1" applyFill="1" applyBorder="1" applyAlignment="1">
      <alignment horizontal="center" vertical="top" wrapText="1"/>
      <protection/>
    </xf>
    <xf numFmtId="1" fontId="1" fillId="2" borderId="7" xfId="0" applyNumberFormat="1" applyFont="1" applyFill="1" applyBorder="1" applyAlignment="1">
      <alignment horizontal="center"/>
    </xf>
    <xf numFmtId="1" fontId="1" fillId="2" borderId="1" xfId="23" applyNumberFormat="1" applyFont="1" applyFill="1" applyBorder="1" applyAlignment="1">
      <alignment horizontal="center" vertical="top"/>
      <protection/>
    </xf>
    <xf numFmtId="1" fontId="1" fillId="2" borderId="2" xfId="23" applyNumberFormat="1" applyFont="1" applyFill="1" applyBorder="1" applyAlignment="1">
      <alignment horizontal="center" vertical="top"/>
      <protection/>
    </xf>
    <xf numFmtId="1" fontId="1" fillId="2" borderId="3" xfId="23" applyNumberFormat="1" applyFont="1" applyFill="1" applyBorder="1" applyAlignment="1">
      <alignment horizontal="center" vertical="top"/>
      <protection/>
    </xf>
    <xf numFmtId="1" fontId="1" fillId="2" borderId="7" xfId="23" applyNumberFormat="1" applyFont="1" applyFill="1" applyBorder="1" applyAlignment="1">
      <alignment horizontal="left" vertical="top" wrapText="1"/>
      <protection/>
    </xf>
    <xf numFmtId="1" fontId="1" fillId="2" borderId="21" xfId="0" applyNumberFormat="1" applyFont="1" applyFill="1" applyBorder="1" applyAlignment="1">
      <alignment horizontal="center"/>
    </xf>
    <xf numFmtId="1" fontId="1" fillId="2" borderId="4" xfId="23" applyNumberFormat="1" applyFont="1" applyFill="1" applyBorder="1" applyAlignment="1">
      <alignment horizontal="center" vertical="top" wrapText="1"/>
      <protection/>
    </xf>
    <xf numFmtId="49" fontId="1" fillId="2" borderId="7" xfId="0" applyNumberFormat="1" applyFont="1" applyFill="1" applyBorder="1" applyAlignment="1">
      <alignment horizontal="center" vertical="top" wrapText="1"/>
    </xf>
  </cellXfs>
  <cellStyles count="11">
    <cellStyle name="Normal" xfId="0"/>
    <cellStyle name="Comma" xfId="15"/>
    <cellStyle name="Comma [0]" xfId="16"/>
    <cellStyle name="Comma [0]_Sheet1" xfId="17"/>
    <cellStyle name="Comma_Sheet1" xfId="18"/>
    <cellStyle name="Currency" xfId="19"/>
    <cellStyle name="Currency [0]" xfId="20"/>
    <cellStyle name="Currency [0]_Sheet1" xfId="21"/>
    <cellStyle name="Currency_Sheet1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view="pageBreakPreview" zoomScaleSheetLayoutView="100" workbookViewId="0" topLeftCell="E5">
      <selection activeCell="N9" sqref="N9:O10"/>
    </sheetView>
  </sheetViews>
  <sheetFormatPr defaultColWidth="9.140625" defaultRowHeight="12.75"/>
  <cols>
    <col min="1" max="1" width="5.57421875" style="0" customWidth="1"/>
    <col min="2" max="2" width="21.8515625" style="0" customWidth="1"/>
    <col min="3" max="3" width="11.140625" style="0" customWidth="1"/>
    <col min="4" max="5" width="11.28125" style="0" customWidth="1"/>
    <col min="6" max="6" width="8.28125" style="0" customWidth="1"/>
    <col min="7" max="7" width="8.421875" style="0" customWidth="1"/>
    <col min="8" max="8" width="7.7109375" style="0" customWidth="1"/>
    <col min="9" max="9" width="8.57421875" style="0" customWidth="1"/>
    <col min="10" max="10" width="11.00390625" style="0" customWidth="1"/>
    <col min="11" max="11" width="11.28125" style="0" customWidth="1"/>
    <col min="12" max="12" width="8.421875" style="0" customWidth="1"/>
    <col min="14" max="14" width="8.421875" style="0" customWidth="1"/>
    <col min="15" max="15" width="10.57421875" style="0" customWidth="1"/>
  </cols>
  <sheetData>
    <row r="1" spans="1:15" ht="12.75" hidden="1">
      <c r="A1" s="141" t="s">
        <v>0</v>
      </c>
      <c r="B1" s="14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22</v>
      </c>
      <c r="N1" s="1"/>
      <c r="O1" s="1"/>
    </row>
    <row r="2" spans="1:15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23</v>
      </c>
      <c r="N2" s="1"/>
      <c r="O2" s="1"/>
    </row>
    <row r="3" spans="1:15" ht="12.75" hidden="1">
      <c r="A3" s="141" t="s">
        <v>15</v>
      </c>
      <c r="B3" s="141"/>
      <c r="C3" s="141"/>
      <c r="D3" s="141"/>
      <c r="E3" s="1"/>
      <c r="F3" s="1"/>
      <c r="G3" s="1"/>
      <c r="H3" s="1"/>
      <c r="I3" s="1"/>
      <c r="J3" s="1"/>
      <c r="K3" s="1"/>
      <c r="L3" s="1"/>
      <c r="M3" s="2" t="s">
        <v>24</v>
      </c>
      <c r="N3" s="1"/>
      <c r="O3" s="1"/>
    </row>
    <row r="4" spans="1:15" ht="12.7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25</v>
      </c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44"/>
      <c r="O5" s="144"/>
    </row>
    <row r="6" spans="1:14" ht="12.75">
      <c r="A6" s="142" t="s">
        <v>34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ht="12.75">
      <c r="A7" s="143" t="s">
        <v>35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</row>
    <row r="8" spans="1:14" ht="12.75">
      <c r="A8" s="143" t="s">
        <v>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4" ht="11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101"/>
      <c r="N9" s="4" t="s">
        <v>18</v>
      </c>
    </row>
    <row r="10" spans="1:15" ht="10.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5"/>
      <c r="M10" s="102"/>
      <c r="N10" s="5" t="s">
        <v>17</v>
      </c>
      <c r="O10" s="103" t="s">
        <v>39</v>
      </c>
    </row>
    <row r="11" spans="1:15" ht="114.75" customHeight="1">
      <c r="A11" s="140" t="s">
        <v>1</v>
      </c>
      <c r="B11" s="140" t="s">
        <v>6</v>
      </c>
      <c r="C11" s="140" t="s">
        <v>16</v>
      </c>
      <c r="D11" s="148" t="s">
        <v>38</v>
      </c>
      <c r="E11" s="140" t="s">
        <v>7</v>
      </c>
      <c r="F11" s="140" t="s">
        <v>8</v>
      </c>
      <c r="G11" s="140" t="s">
        <v>9</v>
      </c>
      <c r="H11" s="140" t="s">
        <v>2</v>
      </c>
      <c r="I11" s="140" t="s">
        <v>13</v>
      </c>
      <c r="J11" s="145" t="s">
        <v>10</v>
      </c>
      <c r="K11" s="148" t="s">
        <v>11</v>
      </c>
      <c r="L11" s="148" t="s">
        <v>14</v>
      </c>
      <c r="M11" s="148" t="s">
        <v>26</v>
      </c>
      <c r="N11" s="6" t="s">
        <v>3</v>
      </c>
      <c r="O11" s="6" t="s">
        <v>4</v>
      </c>
    </row>
    <row r="12" spans="1:15" ht="2.25" customHeight="1" thickBot="1">
      <c r="A12" s="155"/>
      <c r="B12" s="155"/>
      <c r="C12" s="155"/>
      <c r="D12" s="149"/>
      <c r="E12" s="155"/>
      <c r="F12" s="120"/>
      <c r="G12" s="120"/>
      <c r="H12" s="120"/>
      <c r="I12" s="120"/>
      <c r="J12" s="146"/>
      <c r="K12" s="149"/>
      <c r="L12" s="149"/>
      <c r="M12" s="149"/>
      <c r="N12" s="7"/>
      <c r="O12" s="7"/>
    </row>
    <row r="13" spans="1:15" ht="13.5" hidden="1" thickBot="1">
      <c r="A13" s="156"/>
      <c r="B13" s="156"/>
      <c r="C13" s="156"/>
      <c r="D13" s="150"/>
      <c r="E13" s="156"/>
      <c r="F13" s="121"/>
      <c r="G13" s="121"/>
      <c r="H13" s="121"/>
      <c r="I13" s="121"/>
      <c r="J13" s="147"/>
      <c r="K13" s="150"/>
      <c r="L13" s="150"/>
      <c r="M13" s="150"/>
      <c r="N13" s="8"/>
      <c r="O13" s="8"/>
    </row>
    <row r="14" spans="1:15" ht="13.5" thickBot="1">
      <c r="A14" s="30">
        <v>0</v>
      </c>
      <c r="B14" s="29">
        <v>1</v>
      </c>
      <c r="C14" s="72">
        <v>2</v>
      </c>
      <c r="D14" s="29">
        <v>3</v>
      </c>
      <c r="E14" s="73">
        <v>4</v>
      </c>
      <c r="F14" s="74">
        <v>5</v>
      </c>
      <c r="G14" s="73">
        <v>6</v>
      </c>
      <c r="H14" s="74">
        <v>7</v>
      </c>
      <c r="I14" s="73">
        <v>8</v>
      </c>
      <c r="J14" s="74">
        <v>9</v>
      </c>
      <c r="K14" s="74">
        <v>10</v>
      </c>
      <c r="L14" s="73">
        <v>11</v>
      </c>
      <c r="M14" s="29">
        <v>12</v>
      </c>
      <c r="N14" s="75">
        <v>13</v>
      </c>
      <c r="O14" s="76">
        <v>14</v>
      </c>
    </row>
    <row r="15" spans="1:15" ht="12.75">
      <c r="A15" s="45"/>
      <c r="B15" s="46" t="s">
        <v>12</v>
      </c>
      <c r="C15" s="47">
        <f aca="true" t="shared" si="0" ref="C15:E16">C17+C19</f>
        <v>9816800</v>
      </c>
      <c r="D15" s="47">
        <f t="shared" si="0"/>
        <v>9816800</v>
      </c>
      <c r="E15" s="47">
        <f>E17+E19</f>
        <v>4517000</v>
      </c>
      <c r="F15" s="48"/>
      <c r="G15" s="48"/>
      <c r="H15" s="48"/>
      <c r="I15" s="48"/>
      <c r="J15" s="47">
        <f>J17+J19</f>
        <v>4517000</v>
      </c>
      <c r="K15" s="47">
        <f>K17+K19</f>
        <v>4517000</v>
      </c>
      <c r="L15" s="49"/>
      <c r="M15" s="50"/>
      <c r="N15" s="51"/>
      <c r="O15" s="52"/>
    </row>
    <row r="16" spans="1:15" ht="12.75">
      <c r="A16" s="53"/>
      <c r="B16" s="44"/>
      <c r="C16" s="36">
        <f t="shared" si="0"/>
        <v>9816800</v>
      </c>
      <c r="D16" s="36">
        <f t="shared" si="0"/>
        <v>9816800</v>
      </c>
      <c r="E16" s="36">
        <f t="shared" si="0"/>
        <v>4517000</v>
      </c>
      <c r="F16" s="37"/>
      <c r="G16" s="37"/>
      <c r="H16" s="37"/>
      <c r="I16" s="37"/>
      <c r="J16" s="36">
        <f>J18+J20</f>
        <v>4517000</v>
      </c>
      <c r="K16" s="36">
        <f>K18+K20</f>
        <v>4517000</v>
      </c>
      <c r="L16" s="17"/>
      <c r="M16" s="35"/>
      <c r="N16" s="18"/>
      <c r="O16" s="19"/>
    </row>
    <row r="17" spans="1:17" s="82" customFormat="1" ht="13.5" customHeight="1">
      <c r="A17" s="151" t="s">
        <v>28</v>
      </c>
      <c r="B17" s="153" t="s">
        <v>30</v>
      </c>
      <c r="C17" s="55">
        <f aca="true" t="shared" si="1" ref="C17:E18">C21</f>
        <v>2009000</v>
      </c>
      <c r="D17" s="55">
        <f t="shared" si="1"/>
        <v>2009000</v>
      </c>
      <c r="E17" s="55">
        <f t="shared" si="1"/>
        <v>1217000</v>
      </c>
      <c r="F17" s="56"/>
      <c r="G17" s="56"/>
      <c r="H17" s="56"/>
      <c r="I17" s="56"/>
      <c r="J17" s="55">
        <f>J21</f>
        <v>1217000</v>
      </c>
      <c r="K17" s="55">
        <f>K21</f>
        <v>1217000</v>
      </c>
      <c r="L17" s="56"/>
      <c r="M17" s="56"/>
      <c r="N17" s="56"/>
      <c r="O17" s="57"/>
      <c r="P17" s="58"/>
      <c r="Q17" s="58"/>
    </row>
    <row r="18" spans="1:17" s="82" customFormat="1" ht="12.75">
      <c r="A18" s="152"/>
      <c r="B18" s="154"/>
      <c r="C18" s="60">
        <f t="shared" si="1"/>
        <v>2009000</v>
      </c>
      <c r="D18" s="60">
        <f t="shared" si="1"/>
        <v>2009000</v>
      </c>
      <c r="E18" s="83">
        <f t="shared" si="1"/>
        <v>1217000</v>
      </c>
      <c r="F18" s="61"/>
      <c r="G18" s="61"/>
      <c r="H18" s="61"/>
      <c r="I18" s="61"/>
      <c r="J18" s="83">
        <f>J22</f>
        <v>1217000</v>
      </c>
      <c r="K18" s="83">
        <f>K22</f>
        <v>1217000</v>
      </c>
      <c r="L18" s="61"/>
      <c r="M18" s="61"/>
      <c r="N18" s="61"/>
      <c r="O18" s="62"/>
      <c r="P18" s="58"/>
      <c r="Q18" s="58"/>
    </row>
    <row r="19" spans="1:17" s="59" customFormat="1" ht="12.75" customHeight="1">
      <c r="A19" s="163" t="s">
        <v>29</v>
      </c>
      <c r="B19" s="164" t="s">
        <v>31</v>
      </c>
      <c r="C19" s="63">
        <f>C27</f>
        <v>7807800</v>
      </c>
      <c r="D19" s="63">
        <f aca="true" t="shared" si="2" ref="C19:E20">D27</f>
        <v>7807800</v>
      </c>
      <c r="E19" s="64">
        <f t="shared" si="2"/>
        <v>3300000</v>
      </c>
      <c r="F19" s="65"/>
      <c r="G19" s="65"/>
      <c r="H19" s="65"/>
      <c r="I19" s="65"/>
      <c r="J19" s="64">
        <f>J27</f>
        <v>3300000</v>
      </c>
      <c r="K19" s="64">
        <f>K27</f>
        <v>3300000</v>
      </c>
      <c r="L19" s="66"/>
      <c r="M19" s="66"/>
      <c r="N19" s="66"/>
      <c r="O19" s="67"/>
      <c r="P19" s="68"/>
      <c r="Q19" s="68"/>
    </row>
    <row r="20" spans="1:17" s="59" customFormat="1" ht="12.75">
      <c r="A20" s="152"/>
      <c r="B20" s="154"/>
      <c r="C20" s="69">
        <f t="shared" si="2"/>
        <v>7807800</v>
      </c>
      <c r="D20" s="69">
        <f t="shared" si="2"/>
        <v>7807800</v>
      </c>
      <c r="E20" s="70">
        <f t="shared" si="2"/>
        <v>3300000</v>
      </c>
      <c r="F20" s="71"/>
      <c r="G20" s="71"/>
      <c r="H20" s="71"/>
      <c r="I20" s="71"/>
      <c r="J20" s="70">
        <f>J28</f>
        <v>3300000</v>
      </c>
      <c r="K20" s="70">
        <f>K28</f>
        <v>3300000</v>
      </c>
      <c r="L20" s="61"/>
      <c r="M20" s="61"/>
      <c r="N20" s="61"/>
      <c r="O20" s="62"/>
      <c r="P20" s="68"/>
      <c r="Q20" s="68"/>
    </row>
    <row r="21" spans="1:17" s="41" customFormat="1" ht="13.5" customHeight="1">
      <c r="A21" s="165" t="s">
        <v>28</v>
      </c>
      <c r="B21" s="167" t="s">
        <v>30</v>
      </c>
      <c r="C21" s="33">
        <f aca="true" t="shared" si="3" ref="C21:E22">C23+C25</f>
        <v>2009000</v>
      </c>
      <c r="D21" s="33">
        <f t="shared" si="3"/>
        <v>2009000</v>
      </c>
      <c r="E21" s="33">
        <f>E23+E25</f>
        <v>1217000</v>
      </c>
      <c r="F21" s="78"/>
      <c r="G21" s="78"/>
      <c r="H21" s="78"/>
      <c r="I21" s="78"/>
      <c r="J21" s="33">
        <f>J23+J25</f>
        <v>1217000</v>
      </c>
      <c r="K21" s="34">
        <f>K23+K25</f>
        <v>1217000</v>
      </c>
      <c r="L21" s="78"/>
      <c r="M21" s="78"/>
      <c r="N21" s="78"/>
      <c r="O21" s="79"/>
      <c r="P21" s="80"/>
      <c r="Q21" s="80"/>
    </row>
    <row r="22" spans="1:17" s="41" customFormat="1" ht="12.75">
      <c r="A22" s="166"/>
      <c r="B22" s="158"/>
      <c r="C22" s="21">
        <f t="shared" si="3"/>
        <v>2009000</v>
      </c>
      <c r="D22" s="21">
        <f t="shared" si="3"/>
        <v>2009000</v>
      </c>
      <c r="E22" s="21">
        <f t="shared" si="3"/>
        <v>1217000</v>
      </c>
      <c r="F22" s="20"/>
      <c r="G22" s="20"/>
      <c r="H22" s="20"/>
      <c r="I22" s="20"/>
      <c r="J22" s="21">
        <f>J24+J26</f>
        <v>1217000</v>
      </c>
      <c r="K22" s="81">
        <f>K24+K26</f>
        <v>1217000</v>
      </c>
      <c r="L22" s="20"/>
      <c r="M22" s="20"/>
      <c r="N22" s="20"/>
      <c r="O22" s="54"/>
      <c r="P22" s="80"/>
      <c r="Q22" s="80"/>
    </row>
    <row r="23" spans="1:17" s="41" customFormat="1" ht="14.25" customHeight="1">
      <c r="A23" s="159">
        <v>1</v>
      </c>
      <c r="B23" s="131" t="s">
        <v>36</v>
      </c>
      <c r="C23" s="33">
        <v>1222000</v>
      </c>
      <c r="D23" s="33">
        <v>1222000</v>
      </c>
      <c r="E23" s="33">
        <v>727000</v>
      </c>
      <c r="F23" s="38"/>
      <c r="G23" s="38"/>
      <c r="H23" s="38"/>
      <c r="I23" s="38"/>
      <c r="J23" s="33">
        <v>727000</v>
      </c>
      <c r="K23" s="33">
        <v>727000</v>
      </c>
      <c r="L23" s="39"/>
      <c r="M23" s="84"/>
      <c r="N23" s="168" t="s">
        <v>21</v>
      </c>
      <c r="O23" s="124">
        <v>2006</v>
      </c>
      <c r="P23" s="10"/>
      <c r="Q23" s="10"/>
    </row>
    <row r="24" spans="1:17" ht="12.75">
      <c r="A24" s="160"/>
      <c r="B24" s="132"/>
      <c r="C24" s="24">
        <v>1222000</v>
      </c>
      <c r="D24" s="24">
        <v>1222000</v>
      </c>
      <c r="E24" s="25">
        <v>727000</v>
      </c>
      <c r="F24" s="28"/>
      <c r="G24" s="28"/>
      <c r="H24" s="28"/>
      <c r="I24" s="28"/>
      <c r="J24" s="25">
        <v>727000</v>
      </c>
      <c r="K24" s="25">
        <v>727000</v>
      </c>
      <c r="L24" s="31"/>
      <c r="M24" s="85"/>
      <c r="N24" s="169"/>
      <c r="O24" s="170"/>
      <c r="P24" s="9"/>
      <c r="Q24" s="9"/>
    </row>
    <row r="25" spans="1:17" s="41" customFormat="1" ht="15" customHeight="1">
      <c r="A25" s="130">
        <v>2</v>
      </c>
      <c r="B25" s="131" t="s">
        <v>19</v>
      </c>
      <c r="C25" s="32">
        <v>787000</v>
      </c>
      <c r="D25" s="32">
        <v>787000</v>
      </c>
      <c r="E25" s="86">
        <v>490000</v>
      </c>
      <c r="F25" s="38"/>
      <c r="G25" s="38"/>
      <c r="H25" s="38"/>
      <c r="I25" s="38"/>
      <c r="J25" s="86">
        <v>490000</v>
      </c>
      <c r="K25" s="86">
        <v>490000</v>
      </c>
      <c r="L25" s="87"/>
      <c r="M25" s="40"/>
      <c r="N25" s="133" t="s">
        <v>20</v>
      </c>
      <c r="O25" s="124">
        <v>2006</v>
      </c>
      <c r="P25" s="10"/>
      <c r="Q25" s="10"/>
    </row>
    <row r="26" spans="1:17" s="41" customFormat="1" ht="12.75">
      <c r="A26" s="130"/>
      <c r="B26" s="132"/>
      <c r="C26" s="21">
        <v>787000</v>
      </c>
      <c r="D26" s="21">
        <v>787000</v>
      </c>
      <c r="E26" s="81">
        <v>490000</v>
      </c>
      <c r="F26" s="88"/>
      <c r="G26" s="88"/>
      <c r="H26" s="88"/>
      <c r="I26" s="88"/>
      <c r="J26" s="81">
        <v>490000</v>
      </c>
      <c r="K26" s="81">
        <v>490000</v>
      </c>
      <c r="L26" s="89"/>
      <c r="M26" s="42"/>
      <c r="N26" s="134"/>
      <c r="O26" s="125"/>
      <c r="P26" s="10"/>
      <c r="Q26" s="10"/>
    </row>
    <row r="27" spans="1:17" s="93" customFormat="1" ht="12.75" customHeight="1">
      <c r="A27" s="171" t="s">
        <v>29</v>
      </c>
      <c r="B27" s="157" t="s">
        <v>32</v>
      </c>
      <c r="C27" s="32">
        <f aca="true" t="shared" si="4" ref="C27:E28">C31+C29</f>
        <v>7807800</v>
      </c>
      <c r="D27" s="32">
        <f t="shared" si="4"/>
        <v>7807800</v>
      </c>
      <c r="E27" s="86">
        <f t="shared" si="4"/>
        <v>3300000</v>
      </c>
      <c r="F27" s="22"/>
      <c r="G27" s="22"/>
      <c r="H27" s="22"/>
      <c r="I27" s="22"/>
      <c r="J27" s="86">
        <f>J31+J29</f>
        <v>3300000</v>
      </c>
      <c r="K27" s="86">
        <f>K31+K29</f>
        <v>3300000</v>
      </c>
      <c r="L27" s="23"/>
      <c r="M27" s="23"/>
      <c r="N27" s="126"/>
      <c r="O27" s="124">
        <v>2006</v>
      </c>
      <c r="P27" s="92"/>
      <c r="Q27" s="92"/>
    </row>
    <row r="28" spans="1:17" s="93" customFormat="1" ht="12.75">
      <c r="A28" s="166"/>
      <c r="B28" s="158"/>
      <c r="C28" s="26">
        <f t="shared" si="4"/>
        <v>7807800</v>
      </c>
      <c r="D28" s="26">
        <f t="shared" si="4"/>
        <v>7807800</v>
      </c>
      <c r="E28" s="27">
        <f t="shared" si="4"/>
        <v>3300000</v>
      </c>
      <c r="F28" s="90"/>
      <c r="G28" s="90"/>
      <c r="H28" s="90"/>
      <c r="I28" s="90"/>
      <c r="J28" s="27">
        <f>J32+J30</f>
        <v>3300000</v>
      </c>
      <c r="K28" s="27">
        <f>K32+K30</f>
        <v>3300000</v>
      </c>
      <c r="L28" s="91"/>
      <c r="M28" s="20"/>
      <c r="N28" s="127"/>
      <c r="O28" s="125"/>
      <c r="P28" s="92"/>
      <c r="Q28" s="92"/>
    </row>
    <row r="29" spans="1:17" s="41" customFormat="1" ht="13.5" customHeight="1">
      <c r="A29" s="128">
        <v>1</v>
      </c>
      <c r="B29" s="135" t="s">
        <v>37</v>
      </c>
      <c r="C29" s="94">
        <v>300000</v>
      </c>
      <c r="D29" s="94">
        <v>300000</v>
      </c>
      <c r="E29" s="94">
        <v>300000</v>
      </c>
      <c r="F29" s="95"/>
      <c r="G29" s="95"/>
      <c r="H29" s="95"/>
      <c r="I29" s="95"/>
      <c r="J29" s="94">
        <v>300000</v>
      </c>
      <c r="K29" s="94">
        <v>300000</v>
      </c>
      <c r="L29" s="96"/>
      <c r="M29" s="137"/>
      <c r="N29" s="122" t="s">
        <v>33</v>
      </c>
      <c r="O29" s="123">
        <v>2007</v>
      </c>
      <c r="P29" s="43"/>
      <c r="Q29" s="43"/>
    </row>
    <row r="30" spans="1:17" s="41" customFormat="1" ht="24.75" customHeight="1">
      <c r="A30" s="128"/>
      <c r="B30" s="135"/>
      <c r="C30" s="97">
        <v>300000</v>
      </c>
      <c r="D30" s="97">
        <v>300000</v>
      </c>
      <c r="E30" s="97">
        <v>300000</v>
      </c>
      <c r="F30" s="95"/>
      <c r="G30" s="95"/>
      <c r="H30" s="95"/>
      <c r="I30" s="95"/>
      <c r="J30" s="97">
        <v>300000</v>
      </c>
      <c r="K30" s="97">
        <v>300000</v>
      </c>
      <c r="L30" s="96"/>
      <c r="M30" s="137"/>
      <c r="N30" s="122"/>
      <c r="O30" s="123"/>
      <c r="P30" s="43"/>
      <c r="Q30" s="43"/>
    </row>
    <row r="31" spans="1:17" s="41" customFormat="1" ht="13.5" customHeight="1">
      <c r="A31" s="128">
        <v>2</v>
      </c>
      <c r="B31" s="135" t="s">
        <v>27</v>
      </c>
      <c r="C31" s="94">
        <v>7507800</v>
      </c>
      <c r="D31" s="94">
        <v>7507800</v>
      </c>
      <c r="E31" s="94">
        <v>3000000</v>
      </c>
      <c r="F31" s="95"/>
      <c r="G31" s="95"/>
      <c r="H31" s="95"/>
      <c r="I31" s="95"/>
      <c r="J31" s="94">
        <v>3000000</v>
      </c>
      <c r="K31" s="94">
        <v>3000000</v>
      </c>
      <c r="L31" s="96"/>
      <c r="M31" s="137"/>
      <c r="N31" s="122" t="s">
        <v>33</v>
      </c>
      <c r="O31" s="123">
        <v>2007</v>
      </c>
      <c r="P31" s="43"/>
      <c r="Q31" s="43"/>
    </row>
    <row r="32" spans="1:17" s="41" customFormat="1" ht="24.75" customHeight="1" thickBot="1">
      <c r="A32" s="129"/>
      <c r="B32" s="136"/>
      <c r="C32" s="98">
        <v>7507800</v>
      </c>
      <c r="D32" s="98">
        <v>7507800</v>
      </c>
      <c r="E32" s="98">
        <v>3000000</v>
      </c>
      <c r="F32" s="99"/>
      <c r="G32" s="99"/>
      <c r="H32" s="99"/>
      <c r="I32" s="99"/>
      <c r="J32" s="98">
        <v>3000000</v>
      </c>
      <c r="K32" s="98">
        <v>3000000</v>
      </c>
      <c r="L32" s="100"/>
      <c r="M32" s="138"/>
      <c r="N32" s="139"/>
      <c r="O32" s="161"/>
      <c r="P32" s="43"/>
      <c r="Q32" s="43"/>
    </row>
    <row r="33" spans="1:17" ht="12.75">
      <c r="A33" s="12"/>
      <c r="B33" s="16"/>
      <c r="C33" s="13"/>
      <c r="D33" s="13"/>
      <c r="E33" s="13"/>
      <c r="F33" s="14"/>
      <c r="G33" s="14"/>
      <c r="H33" s="14"/>
      <c r="I33" s="77"/>
      <c r="J33" s="13"/>
      <c r="K33" s="162"/>
      <c r="L33" s="162"/>
      <c r="M33" s="162"/>
      <c r="N33" s="12"/>
      <c r="O33" s="11"/>
      <c r="P33" s="11"/>
      <c r="Q33" s="11"/>
    </row>
    <row r="34" spans="1:17" ht="12.75">
      <c r="A34" s="12"/>
      <c r="B34" s="16"/>
      <c r="C34" s="13"/>
      <c r="D34" s="13"/>
      <c r="E34" s="13"/>
      <c r="F34" s="14"/>
      <c r="G34" s="14"/>
      <c r="H34" s="14"/>
      <c r="I34" s="14"/>
      <c r="J34" s="13"/>
      <c r="K34" s="13"/>
      <c r="L34" s="14"/>
      <c r="M34" s="15"/>
      <c r="N34" s="12"/>
      <c r="O34" s="11"/>
      <c r="P34" s="11"/>
      <c r="Q34" s="11"/>
    </row>
    <row r="35" spans="1:17" ht="12.75">
      <c r="A35" s="12"/>
      <c r="B35" s="16"/>
      <c r="C35" s="13"/>
      <c r="D35" s="13"/>
      <c r="E35" s="13"/>
      <c r="F35" s="14"/>
      <c r="G35" s="14"/>
      <c r="H35" s="14"/>
      <c r="I35" s="14"/>
      <c r="J35" s="13"/>
      <c r="K35" s="13"/>
      <c r="L35" s="14"/>
      <c r="M35" s="15"/>
      <c r="N35" s="12"/>
      <c r="O35" s="11"/>
      <c r="P35" s="11"/>
      <c r="Q35" s="11"/>
    </row>
    <row r="36" spans="1:17" ht="12.75">
      <c r="A36" s="12"/>
      <c r="B36" s="16"/>
      <c r="C36" s="13"/>
      <c r="D36" s="13"/>
      <c r="E36" s="13"/>
      <c r="F36" s="14"/>
      <c r="G36" s="14"/>
      <c r="H36" s="14"/>
      <c r="I36" s="14"/>
      <c r="J36" s="13"/>
      <c r="K36" s="13"/>
      <c r="L36" s="14"/>
      <c r="M36" s="15"/>
      <c r="N36" s="12"/>
      <c r="O36" s="11"/>
      <c r="P36" s="11"/>
      <c r="Q36" s="11"/>
    </row>
  </sheetData>
  <mergeCells count="48">
    <mergeCell ref="L11:L13"/>
    <mergeCell ref="O31:O32"/>
    <mergeCell ref="K33:M33"/>
    <mergeCell ref="A19:A20"/>
    <mergeCell ref="B19:B20"/>
    <mergeCell ref="A21:A22"/>
    <mergeCell ref="B21:B22"/>
    <mergeCell ref="N23:N24"/>
    <mergeCell ref="O23:O24"/>
    <mergeCell ref="A27:A28"/>
    <mergeCell ref="B27:B28"/>
    <mergeCell ref="O25:O26"/>
    <mergeCell ref="A23:A24"/>
    <mergeCell ref="B23:B24"/>
    <mergeCell ref="A17:A18"/>
    <mergeCell ref="B17:B18"/>
    <mergeCell ref="A8:N8"/>
    <mergeCell ref="A11:A13"/>
    <mergeCell ref="B11:B13"/>
    <mergeCell ref="C11:C13"/>
    <mergeCell ref="D11:D13"/>
    <mergeCell ref="E11:E13"/>
    <mergeCell ref="F11:F13"/>
    <mergeCell ref="M11:M13"/>
    <mergeCell ref="G11:G13"/>
    <mergeCell ref="H11:H13"/>
    <mergeCell ref="A1:B1"/>
    <mergeCell ref="A3:D3"/>
    <mergeCell ref="A6:N6"/>
    <mergeCell ref="A7:N7"/>
    <mergeCell ref="N5:O5"/>
    <mergeCell ref="I11:I13"/>
    <mergeCell ref="J11:J13"/>
    <mergeCell ref="K11:K13"/>
    <mergeCell ref="A31:A32"/>
    <mergeCell ref="A25:A26"/>
    <mergeCell ref="B25:B26"/>
    <mergeCell ref="N25:N26"/>
    <mergeCell ref="B31:B32"/>
    <mergeCell ref="M31:M32"/>
    <mergeCell ref="N31:N32"/>
    <mergeCell ref="A29:A30"/>
    <mergeCell ref="B29:B30"/>
    <mergeCell ref="M29:M30"/>
    <mergeCell ref="N29:N30"/>
    <mergeCell ref="O29:O30"/>
    <mergeCell ref="O27:O28"/>
    <mergeCell ref="N27:N28"/>
  </mergeCells>
  <printOptions horizontalCentered="1"/>
  <pageMargins left="0.25" right="0.25" top="0.5" bottom="0.25" header="0.5" footer="0.5"/>
  <pageSetup horizontalDpi="300" verticalDpi="300" orientation="landscape" paperSize="9" scale="95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SheetLayoutView="100" workbookViewId="0" topLeftCell="A5">
      <selection activeCell="A10" sqref="A10:O10"/>
    </sheetView>
  </sheetViews>
  <sheetFormatPr defaultColWidth="9.140625" defaultRowHeight="12.75"/>
  <cols>
    <col min="1" max="1" width="5.57421875" style="0" customWidth="1"/>
    <col min="2" max="2" width="28.421875" style="0" customWidth="1"/>
    <col min="3" max="3" width="13.57421875" style="0" customWidth="1"/>
    <col min="4" max="4" width="13.00390625" style="0" customWidth="1"/>
    <col min="5" max="5" width="12.7109375" style="0" customWidth="1"/>
    <col min="6" max="6" width="6.57421875" style="0" customWidth="1"/>
    <col min="7" max="7" width="7.00390625" style="0" customWidth="1"/>
    <col min="8" max="8" width="6.7109375" style="0" customWidth="1"/>
    <col min="9" max="9" width="6.140625" style="0" customWidth="1"/>
    <col min="10" max="11" width="11.28125" style="0" customWidth="1"/>
    <col min="12" max="12" width="8.00390625" style="0" customWidth="1"/>
    <col min="13" max="13" width="8.7109375" style="0" customWidth="1"/>
    <col min="14" max="14" width="7.28125" style="0" customWidth="1"/>
    <col min="15" max="15" width="7.140625" style="0" customWidth="1"/>
  </cols>
  <sheetData>
    <row r="1" spans="1:15" ht="12.75" customHeight="1" hidden="1">
      <c r="A1" s="141" t="s">
        <v>0</v>
      </c>
      <c r="B1" s="14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22</v>
      </c>
      <c r="N1" s="1"/>
      <c r="O1" s="1"/>
    </row>
    <row r="2" spans="1:15" ht="12.7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23</v>
      </c>
      <c r="N2" s="1"/>
      <c r="O2" s="1"/>
    </row>
    <row r="3" spans="1:15" ht="12.75" customHeight="1" hidden="1">
      <c r="A3" s="141" t="s">
        <v>15</v>
      </c>
      <c r="B3" s="141"/>
      <c r="C3" s="141"/>
      <c r="D3" s="141"/>
      <c r="E3" s="1"/>
      <c r="F3" s="1"/>
      <c r="G3" s="1"/>
      <c r="H3" s="1"/>
      <c r="I3" s="1"/>
      <c r="J3" s="1"/>
      <c r="K3" s="1"/>
      <c r="L3" s="1"/>
      <c r="M3" s="2" t="s">
        <v>24</v>
      </c>
      <c r="N3" s="1"/>
      <c r="O3" s="1"/>
    </row>
    <row r="4" spans="1:15" ht="12.7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25</v>
      </c>
      <c r="N4" s="1"/>
      <c r="O4" s="1"/>
    </row>
    <row r="5" spans="1:13" s="1" customFormat="1" ht="12.75">
      <c r="A5" s="141" t="s">
        <v>0</v>
      </c>
      <c r="B5" s="141"/>
      <c r="M5" s="2" t="s">
        <v>22</v>
      </c>
    </row>
    <row r="6" s="1" customFormat="1" ht="12.75">
      <c r="M6" s="2" t="s">
        <v>23</v>
      </c>
    </row>
    <row r="7" spans="1:13" s="1" customFormat="1" ht="12.75">
      <c r="A7" s="141" t="s">
        <v>15</v>
      </c>
      <c r="B7" s="141"/>
      <c r="C7" s="141"/>
      <c r="D7" s="141"/>
      <c r="M7" s="2" t="s">
        <v>24</v>
      </c>
    </row>
    <row r="8" s="1" customFormat="1" ht="12.75">
      <c r="M8" s="1" t="s">
        <v>25</v>
      </c>
    </row>
    <row r="9" spans="1:15" ht="12.75">
      <c r="A9" s="142" t="s">
        <v>56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ht="12.75">
      <c r="A10" s="143" t="s">
        <v>53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</row>
    <row r="11" spans="1:15" ht="12.75">
      <c r="A11" s="143" t="s">
        <v>54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 t="s">
        <v>18</v>
      </c>
      <c r="N12" s="4"/>
    </row>
    <row r="13" spans="1:15" ht="9.7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4"/>
      <c r="M13" s="5" t="s">
        <v>17</v>
      </c>
      <c r="N13" s="173" t="s">
        <v>39</v>
      </c>
      <c r="O13" s="173"/>
    </row>
    <row r="14" spans="1:15" ht="9.75" customHeight="1">
      <c r="A14" s="140" t="s">
        <v>1</v>
      </c>
      <c r="B14" s="140" t="s">
        <v>6</v>
      </c>
      <c r="C14" s="140" t="s">
        <v>16</v>
      </c>
      <c r="D14" s="148" t="s">
        <v>42</v>
      </c>
      <c r="E14" s="140" t="s">
        <v>7</v>
      </c>
      <c r="F14" s="140" t="s">
        <v>8</v>
      </c>
      <c r="G14" s="140" t="s">
        <v>9</v>
      </c>
      <c r="H14" s="140" t="s">
        <v>2</v>
      </c>
      <c r="I14" s="140" t="s">
        <v>13</v>
      </c>
      <c r="J14" s="145" t="s">
        <v>10</v>
      </c>
      <c r="K14" s="148" t="s">
        <v>11</v>
      </c>
      <c r="L14" s="148" t="s">
        <v>14</v>
      </c>
      <c r="M14" s="148" t="s">
        <v>26</v>
      </c>
      <c r="N14" s="180" t="s">
        <v>3</v>
      </c>
      <c r="O14" s="148" t="s">
        <v>40</v>
      </c>
    </row>
    <row r="15" spans="1:15" ht="9.75" customHeight="1">
      <c r="A15" s="155"/>
      <c r="B15" s="155"/>
      <c r="C15" s="155"/>
      <c r="D15" s="149"/>
      <c r="E15" s="155"/>
      <c r="F15" s="120"/>
      <c r="G15" s="120"/>
      <c r="H15" s="120"/>
      <c r="I15" s="120"/>
      <c r="J15" s="146"/>
      <c r="K15" s="149"/>
      <c r="L15" s="149"/>
      <c r="M15" s="149"/>
      <c r="N15" s="181"/>
      <c r="O15" s="149"/>
    </row>
    <row r="16" spans="1:15" ht="81.75" customHeight="1" thickBot="1">
      <c r="A16" s="156"/>
      <c r="B16" s="156"/>
      <c r="C16" s="156"/>
      <c r="D16" s="150"/>
      <c r="E16" s="156"/>
      <c r="F16" s="121"/>
      <c r="G16" s="121"/>
      <c r="H16" s="121"/>
      <c r="I16" s="121"/>
      <c r="J16" s="147"/>
      <c r="K16" s="150"/>
      <c r="L16" s="150"/>
      <c r="M16" s="150"/>
      <c r="N16" s="182"/>
      <c r="O16" s="150"/>
    </row>
    <row r="17" spans="1:15" ht="13.5" thickBot="1">
      <c r="A17" s="30">
        <v>0</v>
      </c>
      <c r="B17" s="29">
        <v>1</v>
      </c>
      <c r="C17" s="119">
        <v>2</v>
      </c>
      <c r="D17" s="29">
        <v>3</v>
      </c>
      <c r="E17" s="73">
        <v>4</v>
      </c>
      <c r="F17" s="74">
        <v>5</v>
      </c>
      <c r="G17" s="73">
        <v>6</v>
      </c>
      <c r="H17" s="74">
        <v>7</v>
      </c>
      <c r="I17" s="73">
        <v>8</v>
      </c>
      <c r="J17" s="74">
        <v>9</v>
      </c>
      <c r="K17" s="74">
        <v>10</v>
      </c>
      <c r="L17" s="73">
        <v>11</v>
      </c>
      <c r="M17" s="29">
        <v>12</v>
      </c>
      <c r="N17" s="75">
        <v>13</v>
      </c>
      <c r="O17" s="76">
        <v>14</v>
      </c>
    </row>
    <row r="18" spans="1:15" ht="12.75">
      <c r="A18" s="45"/>
      <c r="B18" s="46" t="s">
        <v>12</v>
      </c>
      <c r="C18" s="118">
        <f>C20+C22</f>
        <v>10679068.6</v>
      </c>
      <c r="D18" s="47">
        <f>D20+D22</f>
        <v>10679068.6</v>
      </c>
      <c r="E18" s="47">
        <v>5600000</v>
      </c>
      <c r="F18" s="48"/>
      <c r="G18" s="48"/>
      <c r="H18" s="48"/>
      <c r="I18" s="48"/>
      <c r="J18" s="47">
        <v>5600000</v>
      </c>
      <c r="K18" s="47">
        <v>5600000</v>
      </c>
      <c r="L18" s="49"/>
      <c r="M18" s="50"/>
      <c r="N18" s="51"/>
      <c r="O18" s="52"/>
    </row>
    <row r="19" spans="1:15" ht="12.75">
      <c r="A19" s="53"/>
      <c r="B19" s="44"/>
      <c r="C19" s="37">
        <f>C21+C23</f>
        <v>8391665.15</v>
      </c>
      <c r="D19" s="37">
        <f>D21+D23</f>
        <v>8391665.15</v>
      </c>
      <c r="E19" s="37">
        <v>4856592</v>
      </c>
      <c r="F19" s="37"/>
      <c r="G19" s="37"/>
      <c r="H19" s="37"/>
      <c r="I19" s="37"/>
      <c r="J19" s="37">
        <v>4856592</v>
      </c>
      <c r="K19" s="37">
        <v>4856592</v>
      </c>
      <c r="L19" s="17"/>
      <c r="M19" s="35"/>
      <c r="N19" s="18"/>
      <c r="O19" s="19"/>
    </row>
    <row r="20" spans="1:17" s="82" customFormat="1" ht="13.5" customHeight="1">
      <c r="A20" s="151" t="s">
        <v>28</v>
      </c>
      <c r="B20" s="153" t="s">
        <v>30</v>
      </c>
      <c r="C20" s="55">
        <f>C24</f>
        <v>8655352.6</v>
      </c>
      <c r="D20" s="55">
        <f>D24</f>
        <v>8655352.6</v>
      </c>
      <c r="E20" s="55">
        <v>4176284</v>
      </c>
      <c r="F20" s="56"/>
      <c r="G20" s="56"/>
      <c r="H20" s="56"/>
      <c r="I20" s="56"/>
      <c r="J20" s="55">
        <v>4176284</v>
      </c>
      <c r="K20" s="55">
        <v>4176284</v>
      </c>
      <c r="L20" s="56"/>
      <c r="M20" s="56"/>
      <c r="N20" s="56"/>
      <c r="O20" s="57"/>
      <c r="P20" s="80"/>
      <c r="Q20" s="80"/>
    </row>
    <row r="21" spans="1:17" s="82" customFormat="1" ht="12.75">
      <c r="A21" s="152"/>
      <c r="B21" s="154"/>
      <c r="C21" s="115">
        <f>C25</f>
        <v>7051357.15</v>
      </c>
      <c r="D21" s="115">
        <f>D25</f>
        <v>7051357.15</v>
      </c>
      <c r="E21" s="111">
        <v>3576284</v>
      </c>
      <c r="F21" s="61"/>
      <c r="G21" s="61"/>
      <c r="H21" s="61"/>
      <c r="I21" s="61"/>
      <c r="J21" s="111">
        <v>3576284</v>
      </c>
      <c r="K21" s="111">
        <v>3576284</v>
      </c>
      <c r="L21" s="61"/>
      <c r="M21" s="61"/>
      <c r="N21" s="61"/>
      <c r="O21" s="62"/>
      <c r="P21" s="80"/>
      <c r="Q21" s="80"/>
    </row>
    <row r="22" spans="1:17" s="59" customFormat="1" ht="12.75" customHeight="1">
      <c r="A22" s="163" t="s">
        <v>29</v>
      </c>
      <c r="B22" s="164" t="s">
        <v>31</v>
      </c>
      <c r="C22" s="63">
        <f aca="true" t="shared" si="0" ref="C22:E23">C30</f>
        <v>2023716</v>
      </c>
      <c r="D22" s="63">
        <f t="shared" si="0"/>
        <v>2023716</v>
      </c>
      <c r="E22" s="64">
        <f t="shared" si="0"/>
        <v>1423716</v>
      </c>
      <c r="F22" s="65"/>
      <c r="G22" s="65"/>
      <c r="H22" s="65"/>
      <c r="I22" s="65"/>
      <c r="J22" s="64">
        <f>J30</f>
        <v>1423716</v>
      </c>
      <c r="K22" s="64">
        <f>K30</f>
        <v>1423716</v>
      </c>
      <c r="L22" s="66"/>
      <c r="M22" s="66"/>
      <c r="N22" s="66"/>
      <c r="O22" s="67"/>
      <c r="P22" s="10"/>
      <c r="Q22" s="10"/>
    </row>
    <row r="23" spans="1:17" s="59" customFormat="1" ht="12.75">
      <c r="A23" s="152"/>
      <c r="B23" s="154"/>
      <c r="C23" s="116">
        <f t="shared" si="0"/>
        <v>1340308</v>
      </c>
      <c r="D23" s="116">
        <f t="shared" si="0"/>
        <v>1340308</v>
      </c>
      <c r="E23" s="112">
        <f t="shared" si="0"/>
        <v>1280308</v>
      </c>
      <c r="F23" s="71"/>
      <c r="G23" s="71"/>
      <c r="H23" s="71"/>
      <c r="I23" s="71"/>
      <c r="J23" s="112">
        <f>J31</f>
        <v>1280308</v>
      </c>
      <c r="K23" s="112">
        <f>K31</f>
        <v>1280308</v>
      </c>
      <c r="L23" s="61"/>
      <c r="M23" s="61"/>
      <c r="N23" s="61"/>
      <c r="O23" s="62"/>
      <c r="P23" s="10"/>
      <c r="Q23" s="10"/>
    </row>
    <row r="24" spans="1:17" s="93" customFormat="1" ht="13.5" customHeight="1">
      <c r="A24" s="165" t="s">
        <v>28</v>
      </c>
      <c r="B24" s="167" t="s">
        <v>50</v>
      </c>
      <c r="C24" s="33">
        <f>C26+C28</f>
        <v>8655352.6</v>
      </c>
      <c r="D24" s="33">
        <f>D26+D28</f>
        <v>8655352.6</v>
      </c>
      <c r="E24" s="33">
        <v>4176284</v>
      </c>
      <c r="F24" s="78"/>
      <c r="G24" s="78"/>
      <c r="H24" s="78"/>
      <c r="I24" s="78"/>
      <c r="J24" s="33">
        <v>4176284</v>
      </c>
      <c r="K24" s="33">
        <v>4176284</v>
      </c>
      <c r="L24" s="78"/>
      <c r="M24" s="78"/>
      <c r="N24" s="78"/>
      <c r="O24" s="79"/>
      <c r="P24" s="114"/>
      <c r="Q24" s="114"/>
    </row>
    <row r="25" spans="1:17" s="41" customFormat="1" ht="12.75">
      <c r="A25" s="166"/>
      <c r="B25" s="158"/>
      <c r="C25" s="113">
        <f>C27+C29</f>
        <v>7051357.15</v>
      </c>
      <c r="D25" s="113">
        <f>D27+D29</f>
        <v>7051357.15</v>
      </c>
      <c r="E25" s="113">
        <v>3576284</v>
      </c>
      <c r="F25" s="20"/>
      <c r="G25" s="20"/>
      <c r="H25" s="20"/>
      <c r="I25" s="20"/>
      <c r="J25" s="113">
        <v>3576284</v>
      </c>
      <c r="K25" s="113">
        <v>3576284</v>
      </c>
      <c r="L25" s="20"/>
      <c r="M25" s="20"/>
      <c r="N25" s="20"/>
      <c r="O25" s="54"/>
      <c r="P25" s="80"/>
      <c r="Q25" s="80"/>
    </row>
    <row r="26" spans="1:17" s="41" customFormat="1" ht="14.25" customHeight="1">
      <c r="A26" s="159">
        <v>1</v>
      </c>
      <c r="B26" s="131" t="s">
        <v>36</v>
      </c>
      <c r="C26" s="108">
        <v>1449233.7</v>
      </c>
      <c r="D26" s="108">
        <v>1449233.7</v>
      </c>
      <c r="E26" s="108">
        <v>0</v>
      </c>
      <c r="F26" s="38"/>
      <c r="G26" s="38"/>
      <c r="H26" s="38"/>
      <c r="I26" s="38"/>
      <c r="J26" s="108">
        <v>0</v>
      </c>
      <c r="K26" s="108">
        <v>0</v>
      </c>
      <c r="L26" s="39"/>
      <c r="M26" s="84"/>
      <c r="N26" s="168" t="s">
        <v>55</v>
      </c>
      <c r="O26" s="124" t="s">
        <v>55</v>
      </c>
      <c r="P26" s="10"/>
      <c r="Q26" s="10"/>
    </row>
    <row r="27" spans="1:17" ht="12.75">
      <c r="A27" s="160"/>
      <c r="B27" s="132"/>
      <c r="C27" s="107">
        <v>1049938</v>
      </c>
      <c r="D27" s="107">
        <v>1049938</v>
      </c>
      <c r="E27" s="25">
        <v>0</v>
      </c>
      <c r="F27" s="28"/>
      <c r="G27" s="28"/>
      <c r="H27" s="28"/>
      <c r="I27" s="28"/>
      <c r="J27" s="25">
        <v>0</v>
      </c>
      <c r="K27" s="25">
        <v>0</v>
      </c>
      <c r="L27" s="31"/>
      <c r="M27" s="85"/>
      <c r="N27" s="169"/>
      <c r="O27" s="170"/>
      <c r="P27" s="9"/>
      <c r="Q27" s="9"/>
    </row>
    <row r="28" spans="1:17" s="41" customFormat="1" ht="15" customHeight="1">
      <c r="A28" s="130">
        <v>2</v>
      </c>
      <c r="B28" s="135" t="s">
        <v>27</v>
      </c>
      <c r="C28" s="108">
        <v>7206118.9</v>
      </c>
      <c r="D28" s="108">
        <v>7206118.9</v>
      </c>
      <c r="E28" s="117">
        <v>4176284</v>
      </c>
      <c r="F28" s="38"/>
      <c r="G28" s="38"/>
      <c r="H28" s="38"/>
      <c r="I28" s="38"/>
      <c r="J28" s="117">
        <v>4176284</v>
      </c>
      <c r="K28" s="117">
        <v>4176284</v>
      </c>
      <c r="L28" s="87"/>
      <c r="M28" s="40"/>
      <c r="N28" s="122" t="s">
        <v>41</v>
      </c>
      <c r="O28" s="124">
        <v>2008</v>
      </c>
      <c r="P28" s="10"/>
      <c r="Q28" s="10"/>
    </row>
    <row r="29" spans="1:17" s="41" customFormat="1" ht="13.5" thickBot="1">
      <c r="A29" s="130"/>
      <c r="B29" s="136"/>
      <c r="C29" s="107">
        <v>6001419.15</v>
      </c>
      <c r="D29" s="107">
        <v>6001419.15</v>
      </c>
      <c r="E29" s="81">
        <v>3576284</v>
      </c>
      <c r="F29" s="88"/>
      <c r="G29" s="88"/>
      <c r="H29" s="88"/>
      <c r="I29" s="88"/>
      <c r="J29" s="81">
        <v>3576284</v>
      </c>
      <c r="K29" s="81">
        <v>3576284</v>
      </c>
      <c r="L29" s="89"/>
      <c r="M29" s="42"/>
      <c r="N29" s="178"/>
      <c r="O29" s="125"/>
      <c r="P29" s="10"/>
      <c r="Q29" s="10"/>
    </row>
    <row r="30" spans="1:17" s="93" customFormat="1" ht="12.75" customHeight="1">
      <c r="A30" s="171" t="s">
        <v>29</v>
      </c>
      <c r="B30" s="157" t="s">
        <v>49</v>
      </c>
      <c r="C30" s="33">
        <f>C32+C34+C36</f>
        <v>2023716</v>
      </c>
      <c r="D30" s="33">
        <f>D32+D34+D36</f>
        <v>2023716</v>
      </c>
      <c r="E30" s="32">
        <f>E32+E34+E36</f>
        <v>1423716</v>
      </c>
      <c r="F30" s="22"/>
      <c r="G30" s="22"/>
      <c r="H30" s="22"/>
      <c r="I30" s="105"/>
      <c r="J30" s="32">
        <f>J32+J34+J36</f>
        <v>1423716</v>
      </c>
      <c r="K30" s="32">
        <f>K32+K34+K36</f>
        <v>1423716</v>
      </c>
      <c r="L30" s="23"/>
      <c r="M30" s="23"/>
      <c r="N30" s="174"/>
      <c r="O30" s="172"/>
      <c r="P30" s="92"/>
      <c r="Q30" s="92"/>
    </row>
    <row r="31" spans="1:17" s="93" customFormat="1" ht="12.75">
      <c r="A31" s="166"/>
      <c r="B31" s="158"/>
      <c r="C31" s="113">
        <f>C33+C35+C37</f>
        <v>1340308</v>
      </c>
      <c r="D31" s="113">
        <f>D33+D35+D37</f>
        <v>1340308</v>
      </c>
      <c r="E31" s="110">
        <f>E33+E35+E37</f>
        <v>1280308</v>
      </c>
      <c r="F31" s="109"/>
      <c r="G31" s="109"/>
      <c r="H31" s="109"/>
      <c r="I31" s="109"/>
      <c r="J31" s="110">
        <f>J33+J35+J37</f>
        <v>1280308</v>
      </c>
      <c r="K31" s="110">
        <f>K33+K35+K37</f>
        <v>1280308</v>
      </c>
      <c r="L31" s="20"/>
      <c r="M31" s="20"/>
      <c r="N31" s="174"/>
      <c r="O31" s="172"/>
      <c r="P31" s="92"/>
      <c r="Q31" s="92"/>
    </row>
    <row r="32" spans="1:17" s="41" customFormat="1" ht="13.5" customHeight="1">
      <c r="A32" s="128">
        <v>1</v>
      </c>
      <c r="B32" s="135" t="s">
        <v>45</v>
      </c>
      <c r="C32" s="108">
        <v>1500000</v>
      </c>
      <c r="D32" s="108">
        <v>1500000</v>
      </c>
      <c r="E32" s="108">
        <v>900000</v>
      </c>
      <c r="F32" s="176"/>
      <c r="G32" s="176"/>
      <c r="H32" s="176"/>
      <c r="I32" s="176"/>
      <c r="J32" s="108">
        <v>900000</v>
      </c>
      <c r="K32" s="108">
        <v>900000</v>
      </c>
      <c r="L32" s="175"/>
      <c r="M32" s="137"/>
      <c r="N32" s="122" t="s">
        <v>46</v>
      </c>
      <c r="O32" s="123">
        <v>2007</v>
      </c>
      <c r="P32" s="43"/>
      <c r="Q32" s="43"/>
    </row>
    <row r="33" spans="1:17" s="41" customFormat="1" ht="24.75" customHeight="1">
      <c r="A33" s="128"/>
      <c r="B33" s="135"/>
      <c r="C33" s="107">
        <v>900000</v>
      </c>
      <c r="D33" s="107">
        <v>900000</v>
      </c>
      <c r="E33" s="107">
        <v>840000</v>
      </c>
      <c r="F33" s="179"/>
      <c r="G33" s="179"/>
      <c r="H33" s="179"/>
      <c r="I33" s="179"/>
      <c r="J33" s="107">
        <v>840000</v>
      </c>
      <c r="K33" s="107">
        <v>840000</v>
      </c>
      <c r="L33" s="176"/>
      <c r="M33" s="177"/>
      <c r="N33" s="122"/>
      <c r="O33" s="123"/>
      <c r="P33" s="43"/>
      <c r="Q33" s="43"/>
    </row>
    <row r="34" spans="1:17" ht="18" customHeight="1">
      <c r="A34" s="130">
        <v>2</v>
      </c>
      <c r="B34" s="183" t="s">
        <v>43</v>
      </c>
      <c r="C34" s="108">
        <v>250000</v>
      </c>
      <c r="D34" s="108">
        <v>250000</v>
      </c>
      <c r="E34" s="108">
        <v>250000</v>
      </c>
      <c r="F34" s="179"/>
      <c r="G34" s="179"/>
      <c r="H34" s="179"/>
      <c r="I34" s="179"/>
      <c r="J34" s="108">
        <v>250000</v>
      </c>
      <c r="K34" s="108">
        <v>250000</v>
      </c>
      <c r="L34" s="179"/>
      <c r="M34" s="186"/>
      <c r="N34" s="185" t="s">
        <v>47</v>
      </c>
      <c r="O34" s="123"/>
      <c r="P34" s="104"/>
      <c r="Q34" s="104"/>
    </row>
    <row r="35" spans="1:16" ht="29.25" customHeight="1">
      <c r="A35" s="128"/>
      <c r="B35" s="135"/>
      <c r="C35" s="107">
        <v>200000</v>
      </c>
      <c r="D35" s="107">
        <v>200000</v>
      </c>
      <c r="E35" s="107">
        <v>200000</v>
      </c>
      <c r="F35" s="175"/>
      <c r="G35" s="175"/>
      <c r="H35" s="175"/>
      <c r="I35" s="175"/>
      <c r="J35" s="107">
        <v>200000</v>
      </c>
      <c r="K35" s="107">
        <v>200000</v>
      </c>
      <c r="L35" s="175"/>
      <c r="M35" s="137"/>
      <c r="N35" s="122"/>
      <c r="O35" s="123"/>
      <c r="P35" s="104"/>
    </row>
    <row r="36" spans="1:16" ht="12.75">
      <c r="A36" s="159">
        <v>3</v>
      </c>
      <c r="B36" s="131" t="s">
        <v>44</v>
      </c>
      <c r="C36" s="108">
        <v>273716</v>
      </c>
      <c r="D36" s="108">
        <v>273716</v>
      </c>
      <c r="E36" s="108">
        <v>273716</v>
      </c>
      <c r="F36" s="176"/>
      <c r="G36" s="176"/>
      <c r="H36" s="176"/>
      <c r="I36" s="176"/>
      <c r="J36" s="108">
        <v>273716</v>
      </c>
      <c r="K36" s="108">
        <v>273716</v>
      </c>
      <c r="L36" s="176"/>
      <c r="M36" s="177"/>
      <c r="N36" s="122" t="s">
        <v>48</v>
      </c>
      <c r="O36" s="123"/>
      <c r="P36" s="104"/>
    </row>
    <row r="37" spans="1:16" ht="31.5" customHeight="1" thickBot="1">
      <c r="A37" s="129"/>
      <c r="B37" s="136"/>
      <c r="C37" s="106">
        <v>240308</v>
      </c>
      <c r="D37" s="106">
        <v>240308</v>
      </c>
      <c r="E37" s="106">
        <v>240308</v>
      </c>
      <c r="F37" s="184"/>
      <c r="G37" s="184"/>
      <c r="H37" s="184"/>
      <c r="I37" s="184"/>
      <c r="J37" s="106">
        <v>240308</v>
      </c>
      <c r="K37" s="106">
        <v>240308</v>
      </c>
      <c r="L37" s="184"/>
      <c r="M37" s="138"/>
      <c r="N37" s="139"/>
      <c r="O37" s="161"/>
      <c r="P37" s="104"/>
    </row>
    <row r="40" ht="12.75">
      <c r="J40" t="s">
        <v>52</v>
      </c>
    </row>
    <row r="41" ht="12.75">
      <c r="J41" t="s">
        <v>51</v>
      </c>
    </row>
  </sheetData>
  <mergeCells count="71">
    <mergeCell ref="I36:I37"/>
    <mergeCell ref="L36:L37"/>
    <mergeCell ref="M36:M37"/>
    <mergeCell ref="A36:A37"/>
    <mergeCell ref="B36:B37"/>
    <mergeCell ref="F36:F37"/>
    <mergeCell ref="G36:G37"/>
    <mergeCell ref="N34:N35"/>
    <mergeCell ref="N36:N37"/>
    <mergeCell ref="O34:O35"/>
    <mergeCell ref="H34:H35"/>
    <mergeCell ref="I34:I35"/>
    <mergeCell ref="L34:L35"/>
    <mergeCell ref="M34:M35"/>
    <mergeCell ref="O36:O37"/>
    <mergeCell ref="H36:H37"/>
    <mergeCell ref="B34:B35"/>
    <mergeCell ref="A34:A35"/>
    <mergeCell ref="F34:F35"/>
    <mergeCell ref="G34:G35"/>
    <mergeCell ref="A1:B1"/>
    <mergeCell ref="A3:D3"/>
    <mergeCell ref="A20:A21"/>
    <mergeCell ref="B20:B21"/>
    <mergeCell ref="A5:B5"/>
    <mergeCell ref="A7:D7"/>
    <mergeCell ref="C14:C16"/>
    <mergeCell ref="A9:O9"/>
    <mergeCell ref="A11:O11"/>
    <mergeCell ref="I14:I16"/>
    <mergeCell ref="J14:J16"/>
    <mergeCell ref="N14:N16"/>
    <mergeCell ref="A22:A23"/>
    <mergeCell ref="B22:B23"/>
    <mergeCell ref="A14:A16"/>
    <mergeCell ref="B14:B16"/>
    <mergeCell ref="G14:G16"/>
    <mergeCell ref="E14:E16"/>
    <mergeCell ref="F14:F16"/>
    <mergeCell ref="B24:B25"/>
    <mergeCell ref="A26:A27"/>
    <mergeCell ref="B26:B27"/>
    <mergeCell ref="H14:H16"/>
    <mergeCell ref="F32:F33"/>
    <mergeCell ref="G32:G33"/>
    <mergeCell ref="H32:H33"/>
    <mergeCell ref="I32:I33"/>
    <mergeCell ref="A32:A33"/>
    <mergeCell ref="B32:B33"/>
    <mergeCell ref="A30:A31"/>
    <mergeCell ref="B30:B31"/>
    <mergeCell ref="L32:L33"/>
    <mergeCell ref="L14:L16"/>
    <mergeCell ref="M14:M16"/>
    <mergeCell ref="O32:O33"/>
    <mergeCell ref="N26:N27"/>
    <mergeCell ref="M32:M33"/>
    <mergeCell ref="N32:N33"/>
    <mergeCell ref="O26:O27"/>
    <mergeCell ref="N28:N29"/>
    <mergeCell ref="O28:O29"/>
    <mergeCell ref="O30:O31"/>
    <mergeCell ref="A10:O10"/>
    <mergeCell ref="K14:K16"/>
    <mergeCell ref="O14:O16"/>
    <mergeCell ref="N13:O13"/>
    <mergeCell ref="A28:A29"/>
    <mergeCell ref="B28:B29"/>
    <mergeCell ref="D14:D16"/>
    <mergeCell ref="N30:N31"/>
    <mergeCell ref="A24:A25"/>
  </mergeCells>
  <printOptions horizontalCentered="1"/>
  <pageMargins left="0.2362204724409449" right="0.2362204724409449" top="0.35433070866141736" bottom="0.2362204724409449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</dc:creator>
  <cp:keywords/>
  <dc:description/>
  <cp:lastModifiedBy>ra3</cp:lastModifiedBy>
  <cp:lastPrinted>2007-04-12T09:41:03Z</cp:lastPrinted>
  <dcterms:created xsi:type="dcterms:W3CDTF">2005-08-23T09:41:56Z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